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6" windowWidth="14940" windowHeight="8916"/>
  </bookViews>
  <sheets>
    <sheet name="내용공개" sheetId="2" r:id="rId1"/>
    <sheet name="공개내역서" sheetId="3" r:id="rId2"/>
  </sheets>
  <definedNames>
    <definedName name="_xlnm._FilterDatabase" localSheetId="0" hidden="1">내용공개!$A$2:$J$2</definedName>
    <definedName name="_xlnm.Print_Area" localSheetId="0">내용공개!$A$1:$J$2</definedName>
  </definedNames>
  <calcPr calcId="144525"/>
</workbook>
</file>

<file path=xl/calcChain.xml><?xml version="1.0" encoding="utf-8"?>
<calcChain xmlns="http://schemas.openxmlformats.org/spreadsheetml/2006/main">
  <c r="C79" i="3" l="1"/>
  <c r="C70" i="3"/>
  <c r="D79" i="3"/>
  <c r="D70" i="3"/>
  <c r="I6" i="2"/>
  <c r="I4" i="2" l="1"/>
  <c r="B3" i="3" l="1"/>
  <c r="B9" i="3" l="1"/>
  <c r="B8" i="3"/>
  <c r="D7" i="3"/>
  <c r="C7" i="3"/>
  <c r="B7" i="3"/>
  <c r="E5" i="3"/>
  <c r="D5" i="3"/>
  <c r="C5" i="3"/>
  <c r="B5" i="3"/>
  <c r="B12" i="3"/>
  <c r="B17" i="3"/>
  <c r="B18" i="3"/>
  <c r="D16" i="3"/>
  <c r="C16" i="3"/>
  <c r="B16" i="3"/>
  <c r="E14" i="3"/>
  <c r="D14" i="3"/>
  <c r="C14" i="3"/>
  <c r="B14" i="3"/>
  <c r="B117" i="3" l="1"/>
  <c r="B116" i="3"/>
  <c r="D115" i="3"/>
  <c r="C115" i="3"/>
  <c r="B115" i="3"/>
  <c r="E113" i="3"/>
  <c r="D113" i="3"/>
  <c r="C113" i="3"/>
  <c r="B113" i="3"/>
  <c r="B104" i="3"/>
  <c r="B111" i="3"/>
  <c r="F113" i="3" l="1"/>
  <c r="I8" i="2"/>
  <c r="I9" i="2"/>
  <c r="I10" i="2"/>
  <c r="I11" i="2"/>
  <c r="I12" i="2"/>
  <c r="I13" i="2"/>
  <c r="I14" i="2"/>
  <c r="I15" i="2"/>
  <c r="B108" i="3"/>
  <c r="B107" i="3"/>
  <c r="D106" i="3"/>
  <c r="C106" i="3"/>
  <c r="B106" i="3"/>
  <c r="E104" i="3"/>
  <c r="D104" i="3"/>
  <c r="C104" i="3"/>
  <c r="B102" i="3"/>
  <c r="B99" i="3"/>
  <c r="B98" i="3"/>
  <c r="D97" i="3"/>
  <c r="C97" i="3"/>
  <c r="B97" i="3"/>
  <c r="E95" i="3"/>
  <c r="D95" i="3"/>
  <c r="C95" i="3"/>
  <c r="B95" i="3"/>
  <c r="B93" i="3"/>
  <c r="B90" i="3"/>
  <c r="B89" i="3"/>
  <c r="D88" i="3"/>
  <c r="C88" i="3"/>
  <c r="B88" i="3"/>
  <c r="E86" i="3"/>
  <c r="D86" i="3"/>
  <c r="C86" i="3"/>
  <c r="B86" i="3"/>
  <c r="B84" i="3"/>
  <c r="B81" i="3"/>
  <c r="B80" i="3"/>
  <c r="B79" i="3"/>
  <c r="E77" i="3"/>
  <c r="D77" i="3"/>
  <c r="C77" i="3"/>
  <c r="B77" i="3"/>
  <c r="B75" i="3"/>
  <c r="B72" i="3"/>
  <c r="B71" i="3"/>
  <c r="B70" i="3"/>
  <c r="E68" i="3"/>
  <c r="D68" i="3"/>
  <c r="C68" i="3"/>
  <c r="B68" i="3"/>
  <c r="B66" i="3"/>
  <c r="B63" i="3"/>
  <c r="B62" i="3"/>
  <c r="D61" i="3"/>
  <c r="C61" i="3"/>
  <c r="B61" i="3"/>
  <c r="E59" i="3"/>
  <c r="D59" i="3"/>
  <c r="C59" i="3"/>
  <c r="B59" i="3"/>
  <c r="B57" i="3"/>
  <c r="B54" i="3"/>
  <c r="B53" i="3"/>
  <c r="D52" i="3"/>
  <c r="C52" i="3"/>
  <c r="B52" i="3"/>
  <c r="E50" i="3"/>
  <c r="D50" i="3"/>
  <c r="C50" i="3"/>
  <c r="B50" i="3"/>
  <c r="B48" i="3"/>
  <c r="F86" i="3" l="1"/>
  <c r="F59" i="3"/>
  <c r="F77" i="3"/>
  <c r="F50" i="3"/>
  <c r="F95" i="3"/>
  <c r="F104" i="3"/>
  <c r="F68" i="3"/>
  <c r="B45" i="3"/>
  <c r="B44" i="3"/>
  <c r="D43" i="3"/>
  <c r="C43" i="3"/>
  <c r="B43" i="3"/>
  <c r="E41" i="3"/>
  <c r="D41" i="3"/>
  <c r="C41" i="3"/>
  <c r="B41" i="3"/>
  <c r="B39" i="3"/>
  <c r="B36" i="3"/>
  <c r="B35" i="3"/>
  <c r="D34" i="3"/>
  <c r="C34" i="3"/>
  <c r="B34" i="3"/>
  <c r="E32" i="3"/>
  <c r="D32" i="3"/>
  <c r="C32" i="3"/>
  <c r="B32" i="3"/>
  <c r="B30" i="3"/>
  <c r="B27" i="3"/>
  <c r="B26" i="3"/>
  <c r="D25" i="3"/>
  <c r="C25" i="3"/>
  <c r="B25" i="3"/>
  <c r="E23" i="3"/>
  <c r="D23" i="3"/>
  <c r="C23" i="3"/>
  <c r="B23" i="3"/>
  <c r="B21" i="3"/>
  <c r="F41" i="3" l="1"/>
  <c r="F14" i="3"/>
  <c r="F23" i="3"/>
  <c r="F5" i="3"/>
  <c r="F32" i="3"/>
  <c r="I3" i="2"/>
  <c r="I5" i="2"/>
  <c r="I7" i="2"/>
</calcChain>
</file>

<file path=xl/sharedStrings.xml><?xml version="1.0" encoding="utf-8"?>
<sst xmlns="http://schemas.openxmlformats.org/spreadsheetml/2006/main" count="391" uniqueCount="103">
  <si>
    <t>계약종류</t>
  </si>
  <si>
    <t>계약명</t>
  </si>
  <si>
    <t>계약일자</t>
  </si>
  <si>
    <t>준공예정일자</t>
  </si>
  <si>
    <t>업체명</t>
  </si>
  <si>
    <t>일련번호</t>
    <phoneticPr fontId="1" type="noConversion"/>
  </si>
  <si>
    <t>발주부서</t>
    <phoneticPr fontId="1" type="noConversion"/>
  </si>
  <si>
    <t>예정가격</t>
    <phoneticPr fontId="1" type="noConversion"/>
  </si>
  <si>
    <t>총계약금액
(단위:원)</t>
    <phoneticPr fontId="1" type="noConversion"/>
  </si>
  <si>
    <t>계약율</t>
    <phoneticPr fontId="1" type="noConversion"/>
  </si>
  <si>
    <t>대표자</t>
    <phoneticPr fontId="1" type="noConversion"/>
  </si>
  <si>
    <t>소재지</t>
    <phoneticPr fontId="1" type="noConversion"/>
  </si>
  <si>
    <t>수의계약사유</t>
    <phoneticPr fontId="1" type="noConversion"/>
  </si>
  <si>
    <t>사업장소</t>
    <phoneticPr fontId="1" type="noConversion"/>
  </si>
  <si>
    <t>소액수의</t>
    <phoneticPr fontId="1" type="noConversion"/>
  </si>
  <si>
    <t>no. 1</t>
  </si>
  <si>
    <t>사업명</t>
  </si>
  <si>
    <t>계약 개요</t>
  </si>
  <si>
    <t>계약기간</t>
  </si>
  <si>
    <t>예정가격(원)</t>
  </si>
  <si>
    <t>계약금액(원)</t>
  </si>
  <si>
    <t>계약율</t>
  </si>
  <si>
    <t>계약상대자</t>
  </si>
  <si>
    <t>대표자</t>
  </si>
  <si>
    <t>주 소</t>
  </si>
  <si>
    <t>수의계약사유</t>
  </si>
  <si>
    <t>사  업  장  소</t>
  </si>
  <si>
    <t>기          타</t>
  </si>
  <si>
    <t>no. 2</t>
  </si>
  <si>
    <t>no. 15</t>
  </si>
  <si>
    <t>no. 16</t>
  </si>
  <si>
    <t>no. 17</t>
  </si>
  <si>
    <t>no. 18</t>
  </si>
  <si>
    <t>no. 19</t>
  </si>
  <si>
    <t>no. 20</t>
  </si>
  <si>
    <t>no. 5</t>
    <phoneticPr fontId="1" type="noConversion"/>
  </si>
  <si>
    <t>no. 3</t>
    <phoneticPr fontId="1" type="noConversion"/>
  </si>
  <si>
    <t>no. 4</t>
    <phoneticPr fontId="1" type="noConversion"/>
  </si>
  <si>
    <t>no. 6</t>
    <phoneticPr fontId="1" type="noConversion"/>
  </si>
  <si>
    <t>no. 7</t>
    <phoneticPr fontId="1" type="noConversion"/>
  </si>
  <si>
    <t>no. 8</t>
    <phoneticPr fontId="1" type="noConversion"/>
  </si>
  <si>
    <t>no. 9</t>
    <phoneticPr fontId="1" type="noConversion"/>
  </si>
  <si>
    <t>no. 10</t>
    <phoneticPr fontId="1" type="noConversion"/>
  </si>
  <si>
    <t>no. 11</t>
    <phoneticPr fontId="1" type="noConversion"/>
  </si>
  <si>
    <t>no. 12</t>
    <phoneticPr fontId="1" type="noConversion"/>
  </si>
  <si>
    <t>no. 13</t>
    <phoneticPr fontId="1" type="noConversion"/>
  </si>
  <si>
    <t>수의계약</t>
  </si>
  <si>
    <t>로보파크실</t>
  </si>
  <si>
    <t>부천산업진흥재단</t>
    <phoneticPr fontId="1" type="noConversion"/>
  </si>
  <si>
    <t>융합산업팀</t>
    <phoneticPr fontId="1" type="noConversion"/>
  </si>
  <si>
    <r>
      <t>2018</t>
    </r>
    <r>
      <rPr>
        <sz val="20"/>
        <rFont val="돋움"/>
        <family val="3"/>
        <charset val="129"/>
      </rPr>
      <t>년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수의계약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공개내역서</t>
    </r>
    <r>
      <rPr>
        <sz val="20"/>
        <rFont val="Arial"/>
        <family val="2"/>
      </rPr>
      <t>(7</t>
    </r>
    <r>
      <rPr>
        <sz val="20"/>
        <rFont val="돋움"/>
        <family val="3"/>
        <charset val="129"/>
      </rPr>
      <t>월</t>
    </r>
    <r>
      <rPr>
        <sz val="20"/>
        <rFont val="Arial"/>
        <family val="2"/>
      </rPr>
      <t>)</t>
    </r>
    <phoneticPr fontId="1" type="noConversion"/>
  </si>
  <si>
    <t>2018년 로봇창의인재양성사업 교육운영을 위한 재료구매</t>
  </si>
  <si>
    <t>2018 로봇창의인재양성 팀프로젝트(교통신호제어기, 자동문실습) 재료구매</t>
  </si>
  <si>
    <t>2018년 로봇창의인재양성사업 PLC(PLC시스템 외) 재료구매</t>
  </si>
  <si>
    <t>2018.8.10</t>
  </si>
  <si>
    <t>2018.8.13</t>
  </si>
  <si>
    <t>2018.8.24</t>
  </si>
  <si>
    <t>2018.8.21</t>
  </si>
  <si>
    <t>2018.8.30</t>
  </si>
  <si>
    <t>월드인코리아</t>
  </si>
  <si>
    <t>훼스텍㈜</t>
  </si>
  <si>
    <t>㈜고영로보틱스</t>
  </si>
  <si>
    <t>김태욱</t>
  </si>
  <si>
    <t>이정노</t>
  </si>
  <si>
    <t>이연태</t>
  </si>
  <si>
    <t>서울시 금천구 서부샛길 632, 305~307호(가산동, 대륭테크노타운5)</t>
  </si>
  <si>
    <t>부천시 평천로655 401동-801(약대동,부천테크노파크)</t>
  </si>
  <si>
    <t>부천시 부일로 507 2층 205호</t>
    <phoneticPr fontId="1" type="noConversion"/>
  </si>
  <si>
    <t>부천판타지아 로봇경진대회 포스터 및 홍보영상물 제작</t>
  </si>
  <si>
    <t>2017년 창업도약패키지 홈커밍데이 개최관련 행사운영 용역</t>
  </si>
  <si>
    <t>열쇠고리 제작로봇 수리</t>
  </si>
  <si>
    <t>로보파크 체험 퍼즐 수리</t>
  </si>
  <si>
    <t>창업도약팀</t>
    <phoneticPr fontId="1" type="noConversion"/>
  </si>
  <si>
    <t>2018.8.9</t>
  </si>
  <si>
    <t>2018.8.27</t>
  </si>
  <si>
    <t>2018.9.7</t>
  </si>
  <si>
    <t>2018.9.6</t>
  </si>
  <si>
    <t>2018.9.7</t>
    <phoneticPr fontId="1" type="noConversion"/>
  </si>
  <si>
    <t>레이 엔터테인먼트</t>
    <phoneticPr fontId="1" type="noConversion"/>
  </si>
  <si>
    <t>장환이벤트</t>
    <phoneticPr fontId="1" type="noConversion"/>
  </si>
  <si>
    <t>㈜디에스티로봇</t>
    <phoneticPr fontId="1" type="noConversion"/>
  </si>
  <si>
    <t>예울</t>
    <phoneticPr fontId="1" type="noConversion"/>
  </si>
  <si>
    <t>정도현</t>
    <phoneticPr fontId="1" type="noConversion"/>
  </si>
  <si>
    <t>권득현</t>
    <phoneticPr fontId="1" type="noConversion"/>
  </si>
  <si>
    <t>손영석</t>
    <phoneticPr fontId="1" type="noConversion"/>
  </si>
  <si>
    <t>김영민</t>
    <phoneticPr fontId="1" type="noConversion"/>
  </si>
  <si>
    <t>부천시 부천로136번길 52, 5층 501호(원미동)</t>
    <phoneticPr fontId="1" type="noConversion"/>
  </si>
  <si>
    <t>부천시 부일로 581-1(소사동, 명지빌딩3층)</t>
    <phoneticPr fontId="1" type="noConversion"/>
  </si>
  <si>
    <t>충청남도 천안시 서북구 직산읍 4산단6길 27</t>
    <phoneticPr fontId="1" type="noConversion"/>
  </si>
  <si>
    <t>부천시 부일로233번길 18, 406-24호</t>
    <phoneticPr fontId="1" type="noConversion"/>
  </si>
  <si>
    <t>부천IoT혁신센터 공간조성 소방공사</t>
    <phoneticPr fontId="1" type="noConversion"/>
  </si>
  <si>
    <t>2018 경기도 지역문화예술 플랫폼 육성사업 전시 공사</t>
    <phoneticPr fontId="1" type="noConversion"/>
  </si>
  <si>
    <t>2018.8.6</t>
    <phoneticPr fontId="1" type="noConversion"/>
  </si>
  <si>
    <t>2018.8.10</t>
    <phoneticPr fontId="1" type="noConversion"/>
  </si>
  <si>
    <t>2018.11.10</t>
    <phoneticPr fontId="1" type="noConversion"/>
  </si>
  <si>
    <t>2018.8.16</t>
    <phoneticPr fontId="1" type="noConversion"/>
  </si>
  <si>
    <t>공단소방㈜</t>
    <phoneticPr fontId="1" type="noConversion"/>
  </si>
  <si>
    <t>부천시 길주로63 2층 217호(상동,스타팰리스2)</t>
    <phoneticPr fontId="1" type="noConversion"/>
  </si>
  <si>
    <t>부천시 부일로233번길 18, 4층 406-24호(상동, 송내프라자)</t>
    <phoneticPr fontId="1" type="noConversion"/>
  </si>
  <si>
    <t>이보형</t>
    <phoneticPr fontId="1" type="noConversion"/>
  </si>
  <si>
    <t>부천IOT혁신센터</t>
    <phoneticPr fontId="1" type="noConversion"/>
  </si>
  <si>
    <t>부천산업진흥재단</t>
    <phoneticPr fontId="1" type="noConversion"/>
  </si>
  <si>
    <t>2018년 8월 수의계약 내용 공개(부천산업진흥재단)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</si>
</sst>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_ * #,##0_ ;_ * \-#,##0_ ;_ * &quot;-&quot;_ ;_ @_ "/>
    <numFmt numFmtId="178" formatCode="&quot;₩&quot;#,##0.00;&quot;₩&quot;\-#,##0.00"/>
    <numFmt numFmtId="179" formatCode="_ * #,##0.00_ ;_ * \-#,##0.00_ ;_ * &quot;-&quot;??_ ;_ @_ "/>
    <numFmt numFmtId="180" formatCode="_ * #,##0_ ;_ * &quot;₩&quot;&quot;₩&quot;&quot;₩&quot;\-#,##0_ ;_ * &quot;-&quot;_ ;_ @_ "/>
    <numFmt numFmtId="181" formatCode="&quot;₩&quot;#,##0;&quot;₩&quot;&quot;₩&quot;\-#,##0"/>
    <numFmt numFmtId="182" formatCode="_ &quot;₩&quot;* #,##0.00_ ;_ &quot;₩&quot;* &quot;₩&quot;&quot;₩&quot;&quot;₩&quot;&quot;₩&quot;\-#,##0.00_ ;_ &quot;₩&quot;* &quot;-&quot;??_ ;_ @_ "/>
    <numFmt numFmtId="183" formatCode="_ * #,##0.00_ ;_ * \-#,##0.00_ ;_ * &quot;-&quot;_ ;_ @_ "/>
    <numFmt numFmtId="184" formatCode="#,##0_);[Red]\(#,##0\)"/>
  </numFmts>
  <fonts count="35">
    <font>
      <sz val="10"/>
      <name val="Arial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0"/>
      <name val="굴림체"/>
      <family val="3"/>
      <charset val="129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0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name val="Arial"/>
      <family val="2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20"/>
      <name val="Arial"/>
      <family val="2"/>
    </font>
    <font>
      <sz val="20"/>
      <name val="돋움"/>
      <family val="3"/>
      <charset val="129"/>
    </font>
    <font>
      <sz val="8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>
      <alignment horizontal="left" vertical="center"/>
    </xf>
    <xf numFmtId="0" fontId="20" fillId="0" borderId="4" applyNumberFormat="0" applyAlignment="0" applyProtection="0">
      <alignment horizontal="left" vertical="center"/>
    </xf>
    <xf numFmtId="2" fontId="4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7" fontId="15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/>
    <xf numFmtId="182" fontId="7" fillId="0" borderId="0"/>
    <xf numFmtId="18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22" fillId="0" borderId="0"/>
    <xf numFmtId="0" fontId="4" fillId="0" borderId="5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  <xf numFmtId="0" fontId="20" fillId="0" borderId="27">
      <alignment horizontal="left" vertical="center"/>
    </xf>
  </cellStyleXfs>
  <cellXfs count="92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1" fontId="5" fillId="0" borderId="0" xfId="1" applyFont="1" applyFill="1" applyBorder="1" applyAlignment="1"/>
    <xf numFmtId="0" fontId="2" fillId="2" borderId="2" xfId="0" applyNumberFormat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176" fontId="8" fillId="2" borderId="2" xfId="21" applyNumberFormat="1" applyFont="1" applyFill="1" applyBorder="1" applyAlignment="1">
      <alignment horizontal="center" vertical="center"/>
    </xf>
    <xf numFmtId="0" fontId="27" fillId="2" borderId="2" xfId="21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ill="1" applyBorder="1" applyAlignment="1">
      <alignment horizontal="center" vertical="center"/>
    </xf>
    <xf numFmtId="14" fontId="18" fillId="2" borderId="2" xfId="91" applyNumberFormat="1" applyFont="1" applyFill="1" applyBorder="1" applyAlignment="1">
      <alignment horizontal="center" vertical="center"/>
    </xf>
    <xf numFmtId="14" fontId="18" fillId="2" borderId="2" xfId="91" applyNumberFormat="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0" fontId="7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0" fontId="26" fillId="0" borderId="2" xfId="91" applyFont="1" applyBorder="1" applyAlignment="1">
      <alignment horizontal="center" vertical="center" wrapText="1"/>
    </xf>
    <xf numFmtId="0" fontId="29" fillId="0" borderId="0" xfId="21" applyNumberFormat="1" applyFont="1" applyFill="1" applyBorder="1" applyAlignment="1">
      <alignment horizontal="left" vertical="center" shrinkToFit="1"/>
    </xf>
    <xf numFmtId="0" fontId="4" fillId="0" borderId="0" xfId="21" applyNumberFormat="1" applyFont="1" applyFill="1" applyBorder="1" applyAlignment="1">
      <alignment horizontal="center" vertical="center" shrinkToFit="1"/>
    </xf>
    <xf numFmtId="0" fontId="4" fillId="0" borderId="0" xfId="21" applyNumberFormat="1" applyFont="1" applyFill="1" applyBorder="1" applyAlignment="1">
      <alignment vertical="center" shrinkToFit="1"/>
    </xf>
    <xf numFmtId="41" fontId="4" fillId="0" borderId="0" xfId="1" applyFont="1" applyFill="1" applyBorder="1" applyAlignment="1">
      <alignment vertical="center" shrinkToFit="1"/>
    </xf>
    <xf numFmtId="0" fontId="30" fillId="3" borderId="10" xfId="21" applyNumberFormat="1" applyFont="1" applyFill="1" applyBorder="1" applyAlignment="1">
      <alignment horizontal="center" vertical="center" shrinkToFit="1"/>
    </xf>
    <xf numFmtId="0" fontId="30" fillId="0" borderId="2" xfId="2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center" vertical="center" shrinkToFit="1"/>
    </xf>
    <xf numFmtId="0" fontId="30" fillId="0" borderId="14" xfId="21" applyNumberFormat="1" applyFont="1" applyFill="1" applyBorder="1" applyAlignment="1">
      <alignment horizontal="center" vertical="center" shrinkToFit="1"/>
    </xf>
    <xf numFmtId="14" fontId="30" fillId="0" borderId="2" xfId="21" applyNumberFormat="1" applyFont="1" applyFill="1" applyBorder="1" applyAlignment="1">
      <alignment horizontal="center" vertical="center" shrinkToFit="1"/>
    </xf>
    <xf numFmtId="41" fontId="30" fillId="0" borderId="2" xfId="21" applyNumberFormat="1" applyFont="1" applyFill="1" applyBorder="1" applyAlignment="1">
      <alignment horizontal="center" vertical="center" shrinkToFit="1"/>
    </xf>
    <xf numFmtId="43" fontId="30" fillId="0" borderId="2" xfId="21" applyNumberFormat="1" applyFont="1" applyFill="1" applyBorder="1" applyAlignment="1">
      <alignment horizontal="center" vertical="center" shrinkToFit="1"/>
    </xf>
    <xf numFmtId="0" fontId="30" fillId="0" borderId="13" xfId="21" applyNumberFormat="1" applyFont="1" applyFill="1" applyBorder="1" applyAlignment="1">
      <alignment horizontal="center" vertical="center" shrinkToFit="1"/>
    </xf>
    <xf numFmtId="0" fontId="30" fillId="0" borderId="16" xfId="21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shrinkToFit="1"/>
    </xf>
    <xf numFmtId="43" fontId="30" fillId="0" borderId="14" xfId="21" applyNumberFormat="1" applyFont="1" applyFill="1" applyBorder="1" applyAlignment="1">
      <alignment vertical="center" shrinkToFit="1"/>
    </xf>
    <xf numFmtId="41" fontId="30" fillId="0" borderId="2" xfId="1" applyFont="1" applyFill="1" applyBorder="1" applyAlignment="1">
      <alignment vertical="center" shrinkToFit="1"/>
    </xf>
    <xf numFmtId="41" fontId="30" fillId="0" borderId="2" xfId="21" applyNumberFormat="1" applyFont="1" applyFill="1" applyBorder="1" applyAlignment="1">
      <alignment vertical="center" shrinkToFit="1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0" fillId="0" borderId="13" xfId="21" applyNumberFormat="1" applyFont="1" applyFill="1" applyBorder="1" applyAlignment="1">
      <alignment horizontal="center" vertical="center" shrinkToFit="1"/>
    </xf>
    <xf numFmtId="0" fontId="30" fillId="0" borderId="9" xfId="21" applyNumberFormat="1" applyFont="1" applyFill="1" applyBorder="1" applyAlignment="1">
      <alignment horizontal="center" vertical="center" shrinkToFit="1"/>
    </xf>
    <xf numFmtId="0" fontId="30" fillId="0" borderId="6" xfId="21" applyNumberFormat="1" applyFont="1" applyFill="1" applyBorder="1" applyAlignment="1">
      <alignment horizontal="center" vertical="center" shrinkToFit="1"/>
    </xf>
    <xf numFmtId="0" fontId="30" fillId="0" borderId="15" xfId="21" applyNumberFormat="1" applyFont="1" applyFill="1" applyBorder="1" applyAlignment="1">
      <alignment horizontal="center" vertical="center" shrinkToFit="1"/>
    </xf>
    <xf numFmtId="0" fontId="30" fillId="0" borderId="17" xfId="21" applyNumberFormat="1" applyFont="1" applyFill="1" applyBorder="1" applyAlignment="1">
      <alignment horizontal="center" vertical="center" shrinkToFit="1"/>
    </xf>
    <xf numFmtId="0" fontId="30" fillId="0" borderId="18" xfId="21" applyNumberFormat="1" applyFont="1" applyFill="1" applyBorder="1" applyAlignment="1">
      <alignment horizontal="center" vertical="center" shrinkToFit="1"/>
    </xf>
    <xf numFmtId="0" fontId="30" fillId="0" borderId="19" xfId="21" applyNumberFormat="1" applyFont="1" applyFill="1" applyBorder="1" applyAlignment="1">
      <alignment horizontal="center" vertical="center" shrinkToFit="1"/>
    </xf>
    <xf numFmtId="0" fontId="31" fillId="3" borderId="11" xfId="21" applyNumberFormat="1" applyFont="1" applyFill="1" applyBorder="1" applyAlignment="1">
      <alignment horizontal="center" vertical="center" shrinkToFit="1"/>
    </xf>
    <xf numFmtId="0" fontId="31" fillId="3" borderId="12" xfId="21" applyNumberFormat="1" applyFont="1" applyFill="1" applyBorder="1" applyAlignment="1">
      <alignment horizontal="center" vertical="center" shrinkToFit="1"/>
    </xf>
    <xf numFmtId="0" fontId="32" fillId="0" borderId="0" xfId="21" applyNumberFormat="1" applyFont="1" applyFill="1" applyBorder="1" applyAlignment="1">
      <alignment horizontal="center" vertical="center" shrinkToFit="1"/>
    </xf>
    <xf numFmtId="0" fontId="30" fillId="0" borderId="9" xfId="21" applyNumberFormat="1" applyFont="1" applyFill="1" applyBorder="1" applyAlignment="1">
      <alignment horizontal="left" vertical="center" shrinkToFit="1"/>
    </xf>
    <xf numFmtId="0" fontId="30" fillId="0" borderId="6" xfId="21" applyNumberFormat="1" applyFont="1" applyFill="1" applyBorder="1" applyAlignment="1">
      <alignment horizontal="left" vertical="center" shrinkToFit="1"/>
    </xf>
    <xf numFmtId="0" fontId="30" fillId="0" borderId="15" xfId="21" applyNumberFormat="1" applyFont="1" applyFill="1" applyBorder="1" applyAlignment="1">
      <alignment horizontal="left" vertical="center" shrinkToFit="1"/>
    </xf>
    <xf numFmtId="0" fontId="30" fillId="0" borderId="9" xfId="21" applyNumberFormat="1" applyFont="1" applyFill="1" applyBorder="1" applyAlignment="1">
      <alignment vertical="center" shrinkToFit="1"/>
    </xf>
    <xf numFmtId="0" fontId="30" fillId="0" borderId="6" xfId="21" applyNumberFormat="1" applyFont="1" applyFill="1" applyBorder="1" applyAlignment="1">
      <alignment vertical="center" shrinkToFit="1"/>
    </xf>
    <xf numFmtId="0" fontId="30" fillId="0" borderId="15" xfId="21" applyNumberFormat="1" applyFont="1" applyFill="1" applyBorder="1" applyAlignment="1">
      <alignment vertical="center" shrinkToFit="1"/>
    </xf>
    <xf numFmtId="0" fontId="30" fillId="0" borderId="8" xfId="21" applyNumberFormat="1" applyFont="1" applyFill="1" applyBorder="1" applyAlignment="1">
      <alignment horizontal="center" vertical="center" shrinkToFit="1"/>
    </xf>
    <xf numFmtId="0" fontId="31" fillId="3" borderId="22" xfId="21" applyNumberFormat="1" applyFont="1" applyFill="1" applyBorder="1" applyAlignment="1">
      <alignment horizontal="center" vertical="center" shrinkToFit="1"/>
    </xf>
    <xf numFmtId="0" fontId="31" fillId="3" borderId="23" xfId="21" applyNumberFormat="1" applyFont="1" applyFill="1" applyBorder="1" applyAlignment="1">
      <alignment horizontal="center" vertical="center" shrinkToFit="1"/>
    </xf>
    <xf numFmtId="0" fontId="31" fillId="3" borderId="24" xfId="21" applyNumberFormat="1" applyFont="1" applyFill="1" applyBorder="1" applyAlignment="1">
      <alignment horizontal="center" vertical="center" shrinkToFit="1"/>
    </xf>
    <xf numFmtId="0" fontId="30" fillId="0" borderId="20" xfId="21" applyNumberFormat="1" applyFont="1" applyFill="1" applyBorder="1" applyAlignment="1">
      <alignment horizontal="center" vertical="center" shrinkToFit="1"/>
    </xf>
    <xf numFmtId="0" fontId="30" fillId="0" borderId="21" xfId="21" applyNumberFormat="1" applyFont="1" applyFill="1" applyBorder="1" applyAlignment="1">
      <alignment horizontal="center" vertical="center" shrinkToFit="1"/>
    </xf>
    <xf numFmtId="0" fontId="18" fillId="0" borderId="2" xfId="0" applyNumberFormat="1" applyFont="1" applyFill="1" applyBorder="1" applyAlignment="1">
      <alignment horizontal="center" vertical="center"/>
    </xf>
    <xf numFmtId="0" fontId="30" fillId="0" borderId="30" xfId="21" applyNumberFormat="1" applyFont="1" applyFill="1" applyBorder="1" applyAlignment="1">
      <alignment vertical="center" shrinkToFit="1"/>
    </xf>
    <xf numFmtId="0" fontId="30" fillId="0" borderId="27" xfId="21" applyNumberFormat="1" applyFont="1" applyFill="1" applyBorder="1" applyAlignment="1">
      <alignment vertical="center" shrinkToFit="1"/>
    </xf>
    <xf numFmtId="0" fontId="30" fillId="0" borderId="29" xfId="21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center"/>
    </xf>
    <xf numFmtId="0" fontId="18" fillId="0" borderId="2" xfId="91" applyFont="1" applyBorder="1" applyAlignment="1">
      <alignment horizontal="center" vertical="center" shrinkToFit="1"/>
    </xf>
    <xf numFmtId="184" fontId="18" fillId="0" borderId="2" xfId="91" applyNumberFormat="1" applyFont="1" applyBorder="1" applyAlignment="1">
      <alignment horizontal="center" vertical="center"/>
    </xf>
    <xf numFmtId="176" fontId="27" fillId="2" borderId="7" xfId="21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176" fontId="27" fillId="2" borderId="2" xfId="2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184" fontId="18" fillId="0" borderId="2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shrinkToFit="1"/>
    </xf>
    <xf numFmtId="14" fontId="18" fillId="2" borderId="2" xfId="91" applyNumberFormat="1" applyFont="1" applyFill="1" applyBorder="1" applyAlignment="1">
      <alignment horizontal="center" vertical="center"/>
    </xf>
    <xf numFmtId="14" fontId="26" fillId="2" borderId="2" xfId="91" applyNumberFormat="1" applyFont="1" applyFill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/>
    </xf>
    <xf numFmtId="0" fontId="1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 wrapText="1"/>
    </xf>
    <xf numFmtId="0" fontId="18" fillId="0" borderId="2" xfId="91" applyFont="1" applyBorder="1" applyAlignment="1">
      <alignment horizontal="center" vertical="center"/>
    </xf>
  </cellXfs>
  <cellStyles count="213">
    <cellStyle name="A¨­￠￢￠O [0]_INQUIRY ￠?￥i¨u¡AAⓒ￢Aⓒª " xfId="65"/>
    <cellStyle name="A¨­￠￢￠O_INQUIRY ￠?￥i¨u¡AAⓒ￢Aⓒª " xfId="64"/>
    <cellStyle name="AeE­ [0]_AMT " xfId="63"/>
    <cellStyle name="AeE­_AMT " xfId="62"/>
    <cellStyle name="AeE¡ⓒ [0]_INQUIRY ￠?￥i¨u¡AAⓒ￢Aⓒª " xfId="61"/>
    <cellStyle name="AeE¡ⓒ_INQUIRY ￠?￥i¨u¡AAⓒ￢Aⓒª " xfId="60"/>
    <cellStyle name="AÞ¸¶ [0]_AN°y(1.25) " xfId="59"/>
    <cellStyle name="AÞ¸¶_AN°y(1.25) " xfId="58"/>
    <cellStyle name="C¡IA¨ª_¡ic¨u¡A¨￢I¨￢¡Æ AN¡Æe " xfId="57"/>
    <cellStyle name="C￥AØ_¿ø°¡Aoa" xfId="56"/>
    <cellStyle name="Comma [0]_ SG&amp;A Bridge " xfId="55"/>
    <cellStyle name="Comma_ SG&amp;A Bridge " xfId="54"/>
    <cellStyle name="Comma0" xfId="37"/>
    <cellStyle name="Commm_laroux_12~3SO2_97회비_laroux" xfId="38"/>
    <cellStyle name="Curren?_x0012_퐀_x0017_?" xfId="39"/>
    <cellStyle name="Currency [0]_ SG&amp;A Bridge " xfId="40"/>
    <cellStyle name="Currency(￦)" xfId="67"/>
    <cellStyle name="Currency_ SG&amp;A Bridge " xfId="68"/>
    <cellStyle name="Currency0" xfId="69"/>
    <cellStyle name="Date" xfId="53"/>
    <cellStyle name="F2" xfId="52"/>
    <cellStyle name="F3" xfId="51"/>
    <cellStyle name="F4" xfId="50"/>
    <cellStyle name="F5" xfId="49"/>
    <cellStyle name="F6" xfId="48"/>
    <cellStyle name="F7" xfId="47"/>
    <cellStyle name="F8" xfId="46"/>
    <cellStyle name="Fixed" xfId="45"/>
    <cellStyle name="Header1" xfId="44"/>
    <cellStyle name="Header2" xfId="43"/>
    <cellStyle name="Header2 10" xfId="140"/>
    <cellStyle name="Header2 10 2" xfId="159"/>
    <cellStyle name="Header2 10 3" xfId="178"/>
    <cellStyle name="Header2 11" xfId="158"/>
    <cellStyle name="Header2 12" xfId="177"/>
    <cellStyle name="Header2 2" xfId="101"/>
    <cellStyle name="Header2 2 2" xfId="102"/>
    <cellStyle name="Header2 2 2 2" xfId="113"/>
    <cellStyle name="Header2 2 2 2 2" xfId="137"/>
    <cellStyle name="Header2 2 2 2 2 2" xfId="160"/>
    <cellStyle name="Header2 2 2 2 2 3" xfId="212"/>
    <cellStyle name="Header2 2 2 2 3" xfId="155"/>
    <cellStyle name="Header2 2 2 2 4" xfId="181"/>
    <cellStyle name="Header2 2 2 3" xfId="138"/>
    <cellStyle name="Header2 2 2 3 2" xfId="161"/>
    <cellStyle name="Header2 2 2 3 3" xfId="182"/>
    <cellStyle name="Header2 2 2 4" xfId="156"/>
    <cellStyle name="Header2 2 2 5" xfId="180"/>
    <cellStyle name="Header2 2 3" xfId="114"/>
    <cellStyle name="Header2 2 3 2" xfId="136"/>
    <cellStyle name="Header2 2 3 2 2" xfId="162"/>
    <cellStyle name="Header2 2 3 2 3" xfId="184"/>
    <cellStyle name="Header2 2 3 3" xfId="154"/>
    <cellStyle name="Header2 2 3 4" xfId="183"/>
    <cellStyle name="Header2 2 4" xfId="139"/>
    <cellStyle name="Header2 2 4 2" xfId="163"/>
    <cellStyle name="Header2 2 4 3" xfId="185"/>
    <cellStyle name="Header2 2 5" xfId="157"/>
    <cellStyle name="Header2 2 6" xfId="179"/>
    <cellStyle name="Header2 3" xfId="103"/>
    <cellStyle name="Header2 3 2" xfId="115"/>
    <cellStyle name="Header2 3 2 2" xfId="135"/>
    <cellStyle name="Header2 3 2 2 2" xfId="164"/>
    <cellStyle name="Header2 3 2 2 3" xfId="188"/>
    <cellStyle name="Header2 3 2 3" xfId="153"/>
    <cellStyle name="Header2 3 2 4" xfId="187"/>
    <cellStyle name="Header2 3 3" xfId="123"/>
    <cellStyle name="Header2 3 3 2" xfId="165"/>
    <cellStyle name="Header2 3 3 3" xfId="189"/>
    <cellStyle name="Header2 3 4" xfId="141"/>
    <cellStyle name="Header2 3 5" xfId="186"/>
    <cellStyle name="Header2 4" xfId="104"/>
    <cellStyle name="Header2 4 2" xfId="116"/>
    <cellStyle name="Header2 4 2 2" xfId="133"/>
    <cellStyle name="Header2 4 2 2 2" xfId="166"/>
    <cellStyle name="Header2 4 2 2 3" xfId="192"/>
    <cellStyle name="Header2 4 2 3" xfId="151"/>
    <cellStyle name="Header2 4 2 4" xfId="191"/>
    <cellStyle name="Header2 4 3" xfId="134"/>
    <cellStyle name="Header2 4 3 2" xfId="167"/>
    <cellStyle name="Header2 4 3 3" xfId="193"/>
    <cellStyle name="Header2 4 4" xfId="152"/>
    <cellStyle name="Header2 4 5" xfId="190"/>
    <cellStyle name="Header2 5" xfId="105"/>
    <cellStyle name="Header2 5 2" xfId="117"/>
    <cellStyle name="Header2 5 2 2" xfId="131"/>
    <cellStyle name="Header2 5 2 2 2" xfId="168"/>
    <cellStyle name="Header2 5 2 2 3" xfId="196"/>
    <cellStyle name="Header2 5 2 3" xfId="149"/>
    <cellStyle name="Header2 5 2 4" xfId="195"/>
    <cellStyle name="Header2 5 3" xfId="132"/>
    <cellStyle name="Header2 5 3 2" xfId="169"/>
    <cellStyle name="Header2 5 3 3" xfId="197"/>
    <cellStyle name="Header2 5 4" xfId="150"/>
    <cellStyle name="Header2 5 5" xfId="194"/>
    <cellStyle name="Header2 6" xfId="106"/>
    <cellStyle name="Header2 6 2" xfId="118"/>
    <cellStyle name="Header2 6 2 2" xfId="129"/>
    <cellStyle name="Header2 6 2 2 2" xfId="170"/>
    <cellStyle name="Header2 6 2 2 3" xfId="200"/>
    <cellStyle name="Header2 6 2 3" xfId="147"/>
    <cellStyle name="Header2 6 2 4" xfId="199"/>
    <cellStyle name="Header2 6 3" xfId="130"/>
    <cellStyle name="Header2 6 3 2" xfId="171"/>
    <cellStyle name="Header2 6 3 3" xfId="201"/>
    <cellStyle name="Header2 6 4" xfId="148"/>
    <cellStyle name="Header2 6 5" xfId="198"/>
    <cellStyle name="Header2 7" xfId="107"/>
    <cellStyle name="Header2 7 2" xfId="119"/>
    <cellStyle name="Header2 7 2 2" xfId="127"/>
    <cellStyle name="Header2 7 2 2 2" xfId="172"/>
    <cellStyle name="Header2 7 2 2 3" xfId="204"/>
    <cellStyle name="Header2 7 2 3" xfId="145"/>
    <cellStyle name="Header2 7 2 4" xfId="203"/>
    <cellStyle name="Header2 7 3" xfId="128"/>
    <cellStyle name="Header2 7 3 2" xfId="173"/>
    <cellStyle name="Header2 7 3 3" xfId="205"/>
    <cellStyle name="Header2 7 4" xfId="146"/>
    <cellStyle name="Header2 7 5" xfId="202"/>
    <cellStyle name="Header2 8" xfId="108"/>
    <cellStyle name="Header2 8 2" xfId="120"/>
    <cellStyle name="Header2 8 2 2" xfId="125"/>
    <cellStyle name="Header2 8 2 2 2" xfId="174"/>
    <cellStyle name="Header2 8 2 2 3" xfId="208"/>
    <cellStyle name="Header2 8 2 3" xfId="143"/>
    <cellStyle name="Header2 8 2 4" xfId="207"/>
    <cellStyle name="Header2 8 3" xfId="126"/>
    <cellStyle name="Header2 8 3 2" xfId="175"/>
    <cellStyle name="Header2 8 3 3" xfId="209"/>
    <cellStyle name="Header2 8 4" xfId="144"/>
    <cellStyle name="Header2 8 5" xfId="206"/>
    <cellStyle name="Header2 9" xfId="121"/>
    <cellStyle name="Header2 9 2" xfId="124"/>
    <cellStyle name="Header2 9 2 2" xfId="176"/>
    <cellStyle name="Header2 9 2 3" xfId="211"/>
    <cellStyle name="Header2 9 3" xfId="142"/>
    <cellStyle name="Header2 9 4" xfId="210"/>
    <cellStyle name="Heading 1" xfId="42"/>
    <cellStyle name="Heading 2" xfId="41"/>
    <cellStyle name="Normal_ SG&amp;A Bridge " xfId="70"/>
    <cellStyle name="Percent [2]" xfId="71"/>
    <cellStyle name="subhead" xfId="72"/>
    <cellStyle name="Total" xfId="73"/>
    <cellStyle name="뒤에 오는 하이퍼링크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 2" xfId="5"/>
    <cellStyle name="백분율 2 2" xfId="80"/>
    <cellStyle name="백분율 2 3" xfId="79"/>
    <cellStyle name="백분율 3" xfId="6"/>
    <cellStyle name="백분율 4" xfId="7"/>
    <cellStyle name="백분율 5" xfId="8"/>
    <cellStyle name="백분율 6" xfId="9"/>
    <cellStyle name="뷭?_BOOKSHIP" xfId="81"/>
    <cellStyle name="쉼표 [0]" xfId="1" builtinId="6"/>
    <cellStyle name="쉼표 [0] 2" xfId="4"/>
    <cellStyle name="쉼표 [0] 2 2" xfId="11"/>
    <cellStyle name="쉼표 [0] 2 2 2" xfId="84"/>
    <cellStyle name="쉼표 [0] 2 3" xfId="12"/>
    <cellStyle name="쉼표 [0] 2 4" xfId="13"/>
    <cellStyle name="쉼표 [0] 2 5" xfId="10"/>
    <cellStyle name="쉼표 [0] 2 6" xfId="83"/>
    <cellStyle name="쉼표 [0] 3" xfId="14"/>
    <cellStyle name="쉼표 [0] 3 2" xfId="15"/>
    <cellStyle name="쉼표 [0] 3 3" xfId="85"/>
    <cellStyle name="쉼표 [0] 4" xfId="16"/>
    <cellStyle name="쉼표 [0] 5" xfId="17"/>
    <cellStyle name="쉼표 [0] 6" xfId="18"/>
    <cellStyle name="쉼표 [0] 6 2" xfId="19"/>
    <cellStyle name="쉼표 [0] 7" xfId="20"/>
    <cellStyle name="쉼표 [0] 8" xfId="82"/>
    <cellStyle name="스타일 1" xfId="86"/>
    <cellStyle name="콤마 [0]_ 견적기준 FLOW " xfId="87"/>
    <cellStyle name="콤마_ 견적기준 FLOW " xfId="88"/>
    <cellStyle name="통화 [0] 2" xfId="89"/>
    <cellStyle name="표준" xfId="0" builtinId="0"/>
    <cellStyle name="표준 10" xfId="21"/>
    <cellStyle name="표준 10 2" xfId="95"/>
    <cellStyle name="표준 11" xfId="66"/>
    <cellStyle name="표준 12" xfId="96"/>
    <cellStyle name="표준 12 2" xfId="99"/>
    <cellStyle name="표준 13" xfId="97"/>
    <cellStyle name="표준 14" xfId="100"/>
    <cellStyle name="표준 14 2" xfId="109"/>
    <cellStyle name="표준 15" xfId="110"/>
    <cellStyle name="표준 15 2" xfId="111"/>
    <cellStyle name="표준 16" xfId="112"/>
    <cellStyle name="표준 16 2" xfId="122"/>
    <cellStyle name="표준 2" xfId="2"/>
    <cellStyle name="표준 2 2" xfId="23"/>
    <cellStyle name="표준 2 2 2" xfId="92"/>
    <cellStyle name="표준 2 2 3" xfId="91"/>
    <cellStyle name="표준 2 3" xfId="24"/>
    <cellStyle name="표준 2 4" xfId="25"/>
    <cellStyle name="표준 2 4 2" xfId="26"/>
    <cellStyle name="표준 2 5" xfId="27"/>
    <cellStyle name="표준 2 6" xfId="22"/>
    <cellStyle name="표준 2 7" xfId="90"/>
    <cellStyle name="표준 3" xfId="3"/>
    <cellStyle name="표준 3 2" xfId="29"/>
    <cellStyle name="표준 3 3" xfId="28"/>
    <cellStyle name="표준 3 4" xfId="93"/>
    <cellStyle name="표준 4" xfId="30"/>
    <cellStyle name="표준 4 2" xfId="94"/>
    <cellStyle name="표준 5" xfId="31"/>
    <cellStyle name="표준 5 2" xfId="32"/>
    <cellStyle name="표준 6" xfId="33"/>
    <cellStyle name="표준 7" xfId="34"/>
    <cellStyle name="표준 8" xfId="35"/>
    <cellStyle name="표준 9" xfId="36"/>
    <cellStyle name="표준 9 2" xfId="9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D38" sqref="D38"/>
    </sheetView>
  </sheetViews>
  <sheetFormatPr defaultRowHeight="5.7" customHeight="1"/>
  <cols>
    <col min="2" max="2" width="17" bestFit="1" customWidth="1"/>
    <col min="3" max="3" width="16.88671875" bestFit="1" customWidth="1"/>
    <col min="4" max="4" width="68.109375" customWidth="1"/>
    <col min="5" max="5" width="13.5546875" customWidth="1"/>
    <col min="6" max="6" width="16" customWidth="1"/>
    <col min="7" max="7" width="12.33203125" style="2" customWidth="1"/>
    <col min="8" max="8" width="14.88671875" customWidth="1"/>
    <col min="9" max="9" width="12.33203125" style="1" customWidth="1"/>
    <col min="10" max="10" width="31.5546875" customWidth="1"/>
    <col min="11" max="11" width="15.33203125" style="40" customWidth="1"/>
    <col min="12" max="12" width="61.44140625" style="1" bestFit="1" customWidth="1"/>
    <col min="13" max="13" width="34.44140625" bestFit="1" customWidth="1"/>
    <col min="14" max="14" width="37.6640625" customWidth="1"/>
  </cols>
  <sheetData>
    <row r="1" spans="1:14" ht="36.75" customHeight="1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8.5" customHeight="1">
      <c r="A2" s="3" t="s">
        <v>5</v>
      </c>
      <c r="B2" s="3" t="s">
        <v>6</v>
      </c>
      <c r="C2" s="3" t="s">
        <v>0</v>
      </c>
      <c r="D2" s="84" t="s">
        <v>1</v>
      </c>
      <c r="E2" s="84" t="s">
        <v>2</v>
      </c>
      <c r="F2" s="84" t="s">
        <v>3</v>
      </c>
      <c r="G2" s="4" t="s">
        <v>7</v>
      </c>
      <c r="H2" s="5" t="s">
        <v>8</v>
      </c>
      <c r="I2" s="6" t="s">
        <v>9</v>
      </c>
      <c r="J2" s="3" t="s">
        <v>4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s="74" customFormat="1" ht="28.5" customHeight="1">
      <c r="A3" s="88">
        <v>1</v>
      </c>
      <c r="B3" s="88" t="s">
        <v>49</v>
      </c>
      <c r="C3" s="90" t="s">
        <v>46</v>
      </c>
      <c r="D3" s="88" t="s">
        <v>51</v>
      </c>
      <c r="E3" s="88" t="s">
        <v>54</v>
      </c>
      <c r="F3" s="88" t="s">
        <v>57</v>
      </c>
      <c r="G3" s="76">
        <v>21716200</v>
      </c>
      <c r="H3" s="76">
        <v>20266400</v>
      </c>
      <c r="I3" s="79">
        <f>H3/G3</f>
        <v>0.93323878026542395</v>
      </c>
      <c r="J3" s="91" t="s">
        <v>59</v>
      </c>
      <c r="K3" s="75" t="s">
        <v>62</v>
      </c>
      <c r="L3" s="75" t="s">
        <v>67</v>
      </c>
      <c r="M3" s="8" t="s">
        <v>14</v>
      </c>
      <c r="N3" s="12" t="s">
        <v>48</v>
      </c>
    </row>
    <row r="4" spans="1:14" s="78" customFormat="1" ht="28.5" customHeight="1">
      <c r="A4" s="88">
        <v>2</v>
      </c>
      <c r="B4" s="88" t="s">
        <v>49</v>
      </c>
      <c r="C4" s="90" t="s">
        <v>46</v>
      </c>
      <c r="D4" s="88" t="s">
        <v>52</v>
      </c>
      <c r="E4" s="88" t="s">
        <v>55</v>
      </c>
      <c r="F4" s="88" t="s">
        <v>56</v>
      </c>
      <c r="G4" s="76">
        <v>12000000</v>
      </c>
      <c r="H4" s="76">
        <v>11040000</v>
      </c>
      <c r="I4" s="79">
        <f>H4/G4</f>
        <v>0.92</v>
      </c>
      <c r="J4" s="91" t="s">
        <v>60</v>
      </c>
      <c r="K4" s="75" t="s">
        <v>63</v>
      </c>
      <c r="L4" s="75" t="s">
        <v>65</v>
      </c>
      <c r="M4" s="8" t="s">
        <v>14</v>
      </c>
      <c r="N4" s="12" t="s">
        <v>48</v>
      </c>
    </row>
    <row r="5" spans="1:14" s="74" customFormat="1" ht="28.5" customHeight="1">
      <c r="A5" s="88">
        <v>3</v>
      </c>
      <c r="B5" s="88" t="s">
        <v>49</v>
      </c>
      <c r="C5" s="90" t="s">
        <v>46</v>
      </c>
      <c r="D5" s="88" t="s">
        <v>53</v>
      </c>
      <c r="E5" s="88" t="s">
        <v>56</v>
      </c>
      <c r="F5" s="88" t="s">
        <v>58</v>
      </c>
      <c r="G5" s="76">
        <v>21026500</v>
      </c>
      <c r="H5" s="76">
        <v>19340000</v>
      </c>
      <c r="I5" s="77">
        <f>H5/G5</f>
        <v>0.91979169143699613</v>
      </c>
      <c r="J5" s="91" t="s">
        <v>61</v>
      </c>
      <c r="K5" s="75" t="s">
        <v>64</v>
      </c>
      <c r="L5" s="75" t="s">
        <v>66</v>
      </c>
      <c r="M5" s="8" t="s">
        <v>14</v>
      </c>
      <c r="N5" s="12" t="s">
        <v>48</v>
      </c>
    </row>
    <row r="6" spans="1:14" s="74" customFormat="1" ht="28.5" customHeight="1">
      <c r="A6" s="88">
        <v>4</v>
      </c>
      <c r="B6" s="88" t="s">
        <v>47</v>
      </c>
      <c r="C6" s="90" t="s">
        <v>46</v>
      </c>
      <c r="D6" s="88" t="s">
        <v>68</v>
      </c>
      <c r="E6" s="88" t="s">
        <v>73</v>
      </c>
      <c r="F6" s="88" t="s">
        <v>75</v>
      </c>
      <c r="G6" s="82">
        <v>3300000</v>
      </c>
      <c r="H6" s="82">
        <v>2970000</v>
      </c>
      <c r="I6" s="77">
        <f>H6/G6</f>
        <v>0.9</v>
      </c>
      <c r="J6" s="81" t="s">
        <v>78</v>
      </c>
      <c r="K6" s="80" t="s">
        <v>82</v>
      </c>
      <c r="L6" s="80" t="s">
        <v>86</v>
      </c>
      <c r="M6" s="8" t="s">
        <v>14</v>
      </c>
      <c r="N6" s="12" t="s">
        <v>48</v>
      </c>
    </row>
    <row r="7" spans="1:14" s="74" customFormat="1" ht="28.5" customHeight="1">
      <c r="A7" s="88">
        <v>5</v>
      </c>
      <c r="B7" s="88" t="s">
        <v>72</v>
      </c>
      <c r="C7" s="90" t="s">
        <v>46</v>
      </c>
      <c r="D7" s="88" t="s">
        <v>69</v>
      </c>
      <c r="E7" s="88" t="s">
        <v>55</v>
      </c>
      <c r="F7" s="88" t="s">
        <v>56</v>
      </c>
      <c r="G7" s="82">
        <v>1760000</v>
      </c>
      <c r="H7" s="82">
        <v>1584000</v>
      </c>
      <c r="I7" s="79">
        <f>H7/G7</f>
        <v>0.9</v>
      </c>
      <c r="J7" s="81" t="s">
        <v>79</v>
      </c>
      <c r="K7" s="80" t="s">
        <v>83</v>
      </c>
      <c r="L7" s="80" t="s">
        <v>87</v>
      </c>
      <c r="M7" s="8" t="s">
        <v>14</v>
      </c>
      <c r="N7" s="12" t="s">
        <v>48</v>
      </c>
    </row>
    <row r="8" spans="1:14" s="74" customFormat="1" ht="30" customHeight="1">
      <c r="A8" s="88">
        <v>6</v>
      </c>
      <c r="B8" s="88" t="s">
        <v>47</v>
      </c>
      <c r="C8" s="90" t="s">
        <v>46</v>
      </c>
      <c r="D8" s="88" t="s">
        <v>70</v>
      </c>
      <c r="E8" s="88" t="s">
        <v>56</v>
      </c>
      <c r="F8" s="88" t="s">
        <v>76</v>
      </c>
      <c r="G8" s="82">
        <v>8140000</v>
      </c>
      <c r="H8" s="82">
        <v>7326000</v>
      </c>
      <c r="I8" s="79">
        <f>H8/G8</f>
        <v>0.9</v>
      </c>
      <c r="J8" s="81" t="s">
        <v>80</v>
      </c>
      <c r="K8" s="80" t="s">
        <v>84</v>
      </c>
      <c r="L8" s="80" t="s">
        <v>88</v>
      </c>
      <c r="M8" s="8" t="s">
        <v>14</v>
      </c>
      <c r="N8" s="12" t="s">
        <v>48</v>
      </c>
    </row>
    <row r="9" spans="1:14" s="74" customFormat="1" ht="30" customHeight="1">
      <c r="A9" s="88">
        <v>7</v>
      </c>
      <c r="B9" s="88" t="s">
        <v>47</v>
      </c>
      <c r="C9" s="90" t="s">
        <v>46</v>
      </c>
      <c r="D9" s="88" t="s">
        <v>71</v>
      </c>
      <c r="E9" s="88" t="s">
        <v>74</v>
      </c>
      <c r="F9" s="88" t="s">
        <v>77</v>
      </c>
      <c r="G9" s="82">
        <v>1381600</v>
      </c>
      <c r="H9" s="82">
        <v>1309000</v>
      </c>
      <c r="I9" s="79">
        <f>H9/G9</f>
        <v>0.94745222929936301</v>
      </c>
      <c r="J9" s="81" t="s">
        <v>81</v>
      </c>
      <c r="K9" s="80" t="s">
        <v>85</v>
      </c>
      <c r="L9" s="80" t="s">
        <v>89</v>
      </c>
      <c r="M9" s="8" t="s">
        <v>14</v>
      </c>
      <c r="N9" s="12" t="s">
        <v>48</v>
      </c>
    </row>
    <row r="10" spans="1:14" s="74" customFormat="1" ht="30" customHeight="1">
      <c r="A10" s="88">
        <v>8</v>
      </c>
      <c r="B10" s="88" t="s">
        <v>49</v>
      </c>
      <c r="C10" s="90" t="s">
        <v>46</v>
      </c>
      <c r="D10" s="83" t="s">
        <v>90</v>
      </c>
      <c r="E10" s="83" t="s">
        <v>92</v>
      </c>
      <c r="F10" s="83" t="s">
        <v>94</v>
      </c>
      <c r="G10" s="82">
        <v>16618000</v>
      </c>
      <c r="H10" s="82">
        <v>14956000</v>
      </c>
      <c r="I10" s="79">
        <f>H10/G10</f>
        <v>0.89998796485738353</v>
      </c>
      <c r="J10" s="81" t="s">
        <v>96</v>
      </c>
      <c r="K10" s="85" t="s">
        <v>99</v>
      </c>
      <c r="L10" s="85" t="s">
        <v>97</v>
      </c>
      <c r="M10" s="8" t="s">
        <v>14</v>
      </c>
      <c r="N10" s="70" t="s">
        <v>100</v>
      </c>
    </row>
    <row r="11" spans="1:14" s="74" customFormat="1" ht="30" customHeight="1">
      <c r="A11" s="88">
        <v>9</v>
      </c>
      <c r="B11" s="88" t="s">
        <v>47</v>
      </c>
      <c r="C11" s="90" t="s">
        <v>46</v>
      </c>
      <c r="D11" s="83" t="s">
        <v>91</v>
      </c>
      <c r="E11" s="83" t="s">
        <v>93</v>
      </c>
      <c r="F11" s="83" t="s">
        <v>95</v>
      </c>
      <c r="G11" s="82">
        <v>5000000</v>
      </c>
      <c r="H11" s="82">
        <v>4587000</v>
      </c>
      <c r="I11" s="79">
        <f>H11/G11</f>
        <v>0.91739999999999999</v>
      </c>
      <c r="J11" s="81" t="s">
        <v>81</v>
      </c>
      <c r="K11" s="85" t="s">
        <v>85</v>
      </c>
      <c r="L11" s="85" t="s">
        <v>98</v>
      </c>
      <c r="M11" s="8" t="s">
        <v>14</v>
      </c>
      <c r="N11" s="70" t="s">
        <v>101</v>
      </c>
    </row>
    <row r="12" spans="1:14" ht="30" hidden="1" customHeight="1">
      <c r="A12" s="15">
        <v>10</v>
      </c>
      <c r="B12" s="22"/>
      <c r="C12" s="23"/>
      <c r="D12" s="89"/>
      <c r="E12" s="87"/>
      <c r="F12" s="86"/>
      <c r="G12" s="24"/>
      <c r="H12" s="25"/>
      <c r="I12" s="7" t="e">
        <f>H12/G12</f>
        <v>#DIV/0!</v>
      </c>
      <c r="J12" s="26"/>
      <c r="K12" s="45"/>
      <c r="L12" s="9"/>
      <c r="M12" s="8"/>
      <c r="N12" s="11"/>
    </row>
    <row r="13" spans="1:14" ht="30" hidden="1" customHeight="1">
      <c r="A13" s="15">
        <v>11</v>
      </c>
      <c r="B13" s="14"/>
      <c r="C13" s="13"/>
      <c r="D13" s="16"/>
      <c r="E13" s="17"/>
      <c r="F13" s="18"/>
      <c r="G13" s="19"/>
      <c r="H13" s="20"/>
      <c r="I13" s="7" t="e">
        <f>H13/G13</f>
        <v>#DIV/0!</v>
      </c>
      <c r="J13" s="21"/>
      <c r="K13" s="46"/>
      <c r="L13" s="12"/>
      <c r="M13" s="8"/>
      <c r="N13" s="10"/>
    </row>
    <row r="14" spans="1:14" ht="24.75" hidden="1" customHeight="1">
      <c r="A14" s="15">
        <v>12</v>
      </c>
      <c r="B14" s="14"/>
      <c r="C14" s="13"/>
      <c r="D14" s="16"/>
      <c r="E14" s="17"/>
      <c r="F14" s="18"/>
      <c r="G14" s="19"/>
      <c r="H14" s="20"/>
      <c r="I14" s="7" t="e">
        <f>H14/G14</f>
        <v>#DIV/0!</v>
      </c>
      <c r="J14" s="21"/>
      <c r="K14" s="46"/>
      <c r="L14" s="12"/>
      <c r="M14" s="8"/>
      <c r="N14" s="11"/>
    </row>
    <row r="15" spans="1:14" ht="26.25" hidden="1" customHeight="1">
      <c r="A15" s="15">
        <v>13</v>
      </c>
      <c r="B15" s="14"/>
      <c r="C15" s="13"/>
      <c r="D15" s="16"/>
      <c r="E15" s="17"/>
      <c r="F15" s="18"/>
      <c r="G15" s="19"/>
      <c r="H15" s="20"/>
      <c r="I15" s="7" t="e">
        <f>H15/G15</f>
        <v>#DIV/0!</v>
      </c>
      <c r="J15" s="21"/>
      <c r="K15" s="46"/>
      <c r="L15" s="12"/>
      <c r="M15" s="8"/>
      <c r="N15" s="11"/>
    </row>
    <row r="16" spans="1:14" ht="35.4" customHeight="1"/>
  </sheetData>
  <autoFilter ref="A2:J2"/>
  <sortState ref="C4:I22">
    <sortCondition ref="E4:E23"/>
  </sortState>
  <mergeCells count="1">
    <mergeCell ref="A1:N1"/>
  </mergeCells>
  <phoneticPr fontId="1" type="noConversion"/>
  <pageMargins left="0.70866141732283472" right="0.70866141732283472" top="0.52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34" zoomScale="85" zoomScaleNormal="85" workbookViewId="0">
      <selection activeCell="I68" sqref="I68"/>
    </sheetView>
  </sheetViews>
  <sheetFormatPr defaultRowHeight="13.2"/>
  <cols>
    <col min="1" max="1" width="14.109375" style="41" bestFit="1" customWidth="1"/>
    <col min="2" max="2" width="18" style="41" bestFit="1" customWidth="1"/>
    <col min="3" max="3" width="10.33203125" style="41" bestFit="1" customWidth="1"/>
    <col min="4" max="4" width="12.33203125" style="41" bestFit="1" customWidth="1"/>
    <col min="5" max="5" width="14.109375" style="41" bestFit="1" customWidth="1"/>
    <col min="6" max="6" width="6.88671875" style="41" bestFit="1" customWidth="1"/>
  </cols>
  <sheetData>
    <row r="1" spans="1:6" ht="25.8">
      <c r="A1" s="57" t="s">
        <v>50</v>
      </c>
      <c r="B1" s="57"/>
      <c r="C1" s="57"/>
      <c r="D1" s="57"/>
      <c r="E1" s="57"/>
      <c r="F1" s="57"/>
    </row>
    <row r="2" spans="1:6" ht="13.8" thickBot="1">
      <c r="A2" s="27" t="s">
        <v>15</v>
      </c>
      <c r="B2" s="28"/>
      <c r="C2" s="28"/>
      <c r="D2" s="29"/>
      <c r="E2" s="30"/>
      <c r="F2" s="29"/>
    </row>
    <row r="3" spans="1:6">
      <c r="A3" s="31" t="s">
        <v>16</v>
      </c>
      <c r="B3" s="55" t="str">
        <f>내용공개!D3</f>
        <v>2018년 로봇창의인재양성사업 교육운영을 위한 재료구매</v>
      </c>
      <c r="C3" s="55"/>
      <c r="D3" s="55"/>
      <c r="E3" s="55"/>
      <c r="F3" s="56"/>
    </row>
    <row r="4" spans="1:6">
      <c r="A4" s="48" t="s">
        <v>17</v>
      </c>
      <c r="B4" s="32" t="s">
        <v>2</v>
      </c>
      <c r="C4" s="32" t="s">
        <v>18</v>
      </c>
      <c r="D4" s="32" t="s">
        <v>19</v>
      </c>
      <c r="E4" s="33" t="s">
        <v>20</v>
      </c>
      <c r="F4" s="34" t="s">
        <v>21</v>
      </c>
    </row>
    <row r="5" spans="1:6">
      <c r="A5" s="48"/>
      <c r="B5" s="35" t="str">
        <f>내용공개!E3</f>
        <v>2018.8.10</v>
      </c>
      <c r="C5" s="35" t="str">
        <f>내용공개!F3</f>
        <v>2018.8.21</v>
      </c>
      <c r="D5" s="36">
        <f>내용공개!G3</f>
        <v>21716200</v>
      </c>
      <c r="E5" s="36">
        <f>내용공개!H3</f>
        <v>20266400</v>
      </c>
      <c r="F5" s="37">
        <f>E5/D5</f>
        <v>0.93323878026542395</v>
      </c>
    </row>
    <row r="6" spans="1:6">
      <c r="A6" s="48" t="s">
        <v>22</v>
      </c>
      <c r="B6" s="32" t="s">
        <v>4</v>
      </c>
      <c r="C6" s="32" t="s">
        <v>23</v>
      </c>
      <c r="D6" s="49" t="s">
        <v>24</v>
      </c>
      <c r="E6" s="50"/>
      <c r="F6" s="51"/>
    </row>
    <row r="7" spans="1:6">
      <c r="A7" s="48"/>
      <c r="B7" s="32" t="str">
        <f>내용공개!J3</f>
        <v>월드인코리아</v>
      </c>
      <c r="C7" s="32" t="str">
        <f>내용공개!K3</f>
        <v>김태욱</v>
      </c>
      <c r="D7" s="49" t="str">
        <f>내용공개!L3</f>
        <v>부천시 부일로 507 2층 205호</v>
      </c>
      <c r="E7" s="50"/>
      <c r="F7" s="64"/>
    </row>
    <row r="8" spans="1:6">
      <c r="A8" s="38" t="s">
        <v>25</v>
      </c>
      <c r="B8" s="58" t="str">
        <f>내용공개!M3</f>
        <v>소액수의</v>
      </c>
      <c r="C8" s="59"/>
      <c r="D8" s="59"/>
      <c r="E8" s="59"/>
      <c r="F8" s="60"/>
    </row>
    <row r="9" spans="1:6">
      <c r="A9" s="38" t="s">
        <v>26</v>
      </c>
      <c r="B9" s="58" t="str">
        <f>내용공개!N3</f>
        <v>부천산업진흥재단</v>
      </c>
      <c r="C9" s="59"/>
      <c r="D9" s="59"/>
      <c r="E9" s="59"/>
      <c r="F9" s="60"/>
    </row>
    <row r="10" spans="1:6" ht="13.8" thickBot="1">
      <c r="A10" s="39" t="s">
        <v>27</v>
      </c>
      <c r="B10" s="52"/>
      <c r="C10" s="53"/>
      <c r="D10" s="53"/>
      <c r="E10" s="53"/>
      <c r="F10" s="54"/>
    </row>
    <row r="11" spans="1:6" ht="13.8" thickBot="1">
      <c r="A11" s="27" t="s">
        <v>28</v>
      </c>
      <c r="B11" s="28"/>
      <c r="C11" s="28"/>
      <c r="D11" s="29"/>
      <c r="E11" s="30"/>
      <c r="F11" s="29"/>
    </row>
    <row r="12" spans="1:6">
      <c r="A12" s="31" t="s">
        <v>16</v>
      </c>
      <c r="B12" s="55" t="str">
        <f>내용공개!D4</f>
        <v>2018 로봇창의인재양성 팀프로젝트(교통신호제어기, 자동문실습) 재료구매</v>
      </c>
      <c r="C12" s="55"/>
      <c r="D12" s="55"/>
      <c r="E12" s="55"/>
      <c r="F12" s="56"/>
    </row>
    <row r="13" spans="1:6">
      <c r="A13" s="48" t="s">
        <v>17</v>
      </c>
      <c r="B13" s="32" t="s">
        <v>2</v>
      </c>
      <c r="C13" s="32" t="s">
        <v>18</v>
      </c>
      <c r="D13" s="32" t="s">
        <v>19</v>
      </c>
      <c r="E13" s="33" t="s">
        <v>20</v>
      </c>
      <c r="F13" s="34" t="s">
        <v>21</v>
      </c>
    </row>
    <row r="14" spans="1:6">
      <c r="A14" s="48"/>
      <c r="B14" s="35" t="str">
        <f>내용공개!E4</f>
        <v>2018.8.13</v>
      </c>
      <c r="C14" s="35" t="str">
        <f>내용공개!F4</f>
        <v>2018.8.24</v>
      </c>
      <c r="D14" s="36">
        <f>내용공개!G4</f>
        <v>12000000</v>
      </c>
      <c r="E14" s="36">
        <f>내용공개!H4</f>
        <v>11040000</v>
      </c>
      <c r="F14" s="37">
        <f>E14/D14</f>
        <v>0.92</v>
      </c>
    </row>
    <row r="15" spans="1:6">
      <c r="A15" s="48" t="s">
        <v>22</v>
      </c>
      <c r="B15" s="32" t="s">
        <v>4</v>
      </c>
      <c r="C15" s="32" t="s">
        <v>23</v>
      </c>
      <c r="D15" s="49" t="s">
        <v>24</v>
      </c>
      <c r="E15" s="50"/>
      <c r="F15" s="51"/>
    </row>
    <row r="16" spans="1:6">
      <c r="A16" s="48"/>
      <c r="B16" s="32" t="str">
        <f>내용공개!J4</f>
        <v>훼스텍㈜</v>
      </c>
      <c r="C16" s="32" t="str">
        <f>내용공개!K4</f>
        <v>이정노</v>
      </c>
      <c r="D16" s="49" t="str">
        <f>내용공개!L4</f>
        <v>서울시 금천구 서부샛길 632, 305~307호(가산동, 대륭테크노타운5)</v>
      </c>
      <c r="E16" s="50"/>
      <c r="F16" s="64"/>
    </row>
    <row r="17" spans="1:6">
      <c r="A17" s="38" t="s">
        <v>25</v>
      </c>
      <c r="B17" s="58" t="str">
        <f>내용공개!M4</f>
        <v>소액수의</v>
      </c>
      <c r="C17" s="59"/>
      <c r="D17" s="59"/>
      <c r="E17" s="59"/>
      <c r="F17" s="60"/>
    </row>
    <row r="18" spans="1:6">
      <c r="A18" s="38" t="s">
        <v>26</v>
      </c>
      <c r="B18" s="58" t="str">
        <f>내용공개!N4</f>
        <v>부천산업진흥재단</v>
      </c>
      <c r="C18" s="59"/>
      <c r="D18" s="59"/>
      <c r="E18" s="59"/>
      <c r="F18" s="60"/>
    </row>
    <row r="19" spans="1:6" ht="13.8" thickBot="1">
      <c r="A19" s="39" t="s">
        <v>27</v>
      </c>
      <c r="B19" s="52"/>
      <c r="C19" s="53"/>
      <c r="D19" s="53"/>
      <c r="E19" s="53"/>
      <c r="F19" s="54"/>
    </row>
    <row r="20" spans="1:6" ht="13.8" thickBot="1">
      <c r="A20" s="27" t="s">
        <v>36</v>
      </c>
      <c r="B20" s="28"/>
      <c r="C20" s="28"/>
      <c r="D20" s="29"/>
      <c r="E20" s="30"/>
      <c r="F20" s="29"/>
    </row>
    <row r="21" spans="1:6">
      <c r="A21" s="31" t="s">
        <v>16</v>
      </c>
      <c r="B21" s="55" t="str">
        <f>내용공개!D5</f>
        <v>2018년 로봇창의인재양성사업 PLC(PLC시스템 외) 재료구매</v>
      </c>
      <c r="C21" s="55"/>
      <c r="D21" s="55"/>
      <c r="E21" s="55"/>
      <c r="F21" s="56"/>
    </row>
    <row r="22" spans="1:6">
      <c r="A22" s="48" t="s">
        <v>17</v>
      </c>
      <c r="B22" s="32" t="s">
        <v>2</v>
      </c>
      <c r="C22" s="32" t="s">
        <v>18</v>
      </c>
      <c r="D22" s="32" t="s">
        <v>19</v>
      </c>
      <c r="E22" s="33" t="s">
        <v>20</v>
      </c>
      <c r="F22" s="34" t="s">
        <v>21</v>
      </c>
    </row>
    <row r="23" spans="1:6">
      <c r="A23" s="48"/>
      <c r="B23" s="35" t="str">
        <f>내용공개!E5</f>
        <v>2018.8.24</v>
      </c>
      <c r="C23" s="35" t="str">
        <f>내용공개!F5</f>
        <v>2018.8.30</v>
      </c>
      <c r="D23" s="36">
        <f>내용공개!G5</f>
        <v>21026500</v>
      </c>
      <c r="E23" s="36">
        <f>내용공개!H5</f>
        <v>19340000</v>
      </c>
      <c r="F23" s="37">
        <f>E23/D23</f>
        <v>0.91979169143699613</v>
      </c>
    </row>
    <row r="24" spans="1:6">
      <c r="A24" s="48" t="s">
        <v>22</v>
      </c>
      <c r="B24" s="32" t="s">
        <v>4</v>
      </c>
      <c r="C24" s="32" t="s">
        <v>23</v>
      </c>
      <c r="D24" s="49" t="s">
        <v>24</v>
      </c>
      <c r="E24" s="50"/>
      <c r="F24" s="51"/>
    </row>
    <row r="25" spans="1:6">
      <c r="A25" s="48"/>
      <c r="B25" s="32" t="str">
        <f>내용공개!J5</f>
        <v>㈜고영로보틱스</v>
      </c>
      <c r="C25" s="32" t="str">
        <f>내용공개!K5</f>
        <v>이연태</v>
      </c>
      <c r="D25" s="49" t="str">
        <f>내용공개!L5</f>
        <v>부천시 평천로655 401동-801(약대동,부천테크노파크)</v>
      </c>
      <c r="E25" s="50"/>
      <c r="F25" s="64"/>
    </row>
    <row r="26" spans="1:6">
      <c r="A26" s="38" t="s">
        <v>25</v>
      </c>
      <c r="B26" s="58" t="str">
        <f>내용공개!M5</f>
        <v>소액수의</v>
      </c>
      <c r="C26" s="59"/>
      <c r="D26" s="59"/>
      <c r="E26" s="59"/>
      <c r="F26" s="60"/>
    </row>
    <row r="27" spans="1:6">
      <c r="A27" s="38" t="s">
        <v>26</v>
      </c>
      <c r="B27" s="58" t="str">
        <f>내용공개!N5</f>
        <v>부천산업진흥재단</v>
      </c>
      <c r="C27" s="59"/>
      <c r="D27" s="59"/>
      <c r="E27" s="59"/>
      <c r="F27" s="60"/>
    </row>
    <row r="28" spans="1:6" ht="13.8" thickBot="1">
      <c r="A28" s="39" t="s">
        <v>27</v>
      </c>
      <c r="B28" s="52"/>
      <c r="C28" s="53"/>
      <c r="D28" s="53"/>
      <c r="E28" s="53"/>
      <c r="F28" s="54"/>
    </row>
    <row r="29" spans="1:6" ht="13.8" thickBot="1">
      <c r="A29" s="27" t="s">
        <v>37</v>
      </c>
      <c r="B29" s="28"/>
      <c r="C29" s="28"/>
      <c r="D29" s="29"/>
      <c r="E29" s="30"/>
      <c r="F29" s="29"/>
    </row>
    <row r="30" spans="1:6">
      <c r="A30" s="31" t="s">
        <v>16</v>
      </c>
      <c r="B30" s="55" t="str">
        <f>내용공개!D6</f>
        <v>부천판타지아 로봇경진대회 포스터 및 홍보영상물 제작</v>
      </c>
      <c r="C30" s="55"/>
      <c r="D30" s="55"/>
      <c r="E30" s="55"/>
      <c r="F30" s="56"/>
    </row>
    <row r="31" spans="1:6">
      <c r="A31" s="48" t="s">
        <v>17</v>
      </c>
      <c r="B31" s="32" t="s">
        <v>2</v>
      </c>
      <c r="C31" s="32" t="s">
        <v>18</v>
      </c>
      <c r="D31" s="32" t="s">
        <v>19</v>
      </c>
      <c r="E31" s="33" t="s">
        <v>20</v>
      </c>
      <c r="F31" s="34" t="s">
        <v>21</v>
      </c>
    </row>
    <row r="32" spans="1:6">
      <c r="A32" s="48"/>
      <c r="B32" s="35" t="str">
        <f>내용공개!E6</f>
        <v>2018.8.9</v>
      </c>
      <c r="C32" s="35" t="str">
        <f>내용공개!F6</f>
        <v>2018.9.7</v>
      </c>
      <c r="D32" s="36">
        <f>내용공개!G6</f>
        <v>3300000</v>
      </c>
      <c r="E32" s="36">
        <f>내용공개!H6</f>
        <v>2970000</v>
      </c>
      <c r="F32" s="37">
        <f>E32/D32</f>
        <v>0.9</v>
      </c>
    </row>
    <row r="33" spans="1:6">
      <c r="A33" s="48" t="s">
        <v>22</v>
      </c>
      <c r="B33" s="32" t="s">
        <v>4</v>
      </c>
      <c r="C33" s="32" t="s">
        <v>23</v>
      </c>
      <c r="D33" s="49" t="s">
        <v>24</v>
      </c>
      <c r="E33" s="50"/>
      <c r="F33" s="51"/>
    </row>
    <row r="34" spans="1:6">
      <c r="A34" s="48"/>
      <c r="B34" s="32" t="str">
        <f>내용공개!J6</f>
        <v>레이 엔터테인먼트</v>
      </c>
      <c r="C34" s="32" t="str">
        <f>내용공개!K6</f>
        <v>정도현</v>
      </c>
      <c r="D34" s="61" t="str">
        <f>내용공개!L6</f>
        <v>부천시 부천로136번길 52, 5층 501호(원미동)</v>
      </c>
      <c r="E34" s="62"/>
      <c r="F34" s="63"/>
    </row>
    <row r="35" spans="1:6">
      <c r="A35" s="38" t="s">
        <v>25</v>
      </c>
      <c r="B35" s="58" t="str">
        <f>내용공개!M6</f>
        <v>소액수의</v>
      </c>
      <c r="C35" s="59"/>
      <c r="D35" s="59"/>
      <c r="E35" s="59"/>
      <c r="F35" s="60"/>
    </row>
    <row r="36" spans="1:6">
      <c r="A36" s="38" t="s">
        <v>26</v>
      </c>
      <c r="B36" s="58" t="str">
        <f>내용공개!N6</f>
        <v>부천산업진흥재단</v>
      </c>
      <c r="C36" s="59"/>
      <c r="D36" s="59"/>
      <c r="E36" s="59"/>
      <c r="F36" s="60"/>
    </row>
    <row r="37" spans="1:6" ht="13.8" thickBot="1">
      <c r="A37" s="39" t="s">
        <v>27</v>
      </c>
      <c r="B37" s="52"/>
      <c r="C37" s="53"/>
      <c r="D37" s="53"/>
      <c r="E37" s="53"/>
      <c r="F37" s="54"/>
    </row>
    <row r="38" spans="1:6" ht="13.8" thickBot="1">
      <c r="A38" s="27" t="s">
        <v>35</v>
      </c>
      <c r="B38" s="28"/>
      <c r="C38" s="28"/>
      <c r="D38" s="29"/>
      <c r="E38" s="30"/>
      <c r="F38" s="29"/>
    </row>
    <row r="39" spans="1:6">
      <c r="A39" s="31" t="s">
        <v>16</v>
      </c>
      <c r="B39" s="55" t="str">
        <f>내용공개!D7</f>
        <v>2017년 창업도약패키지 홈커밍데이 개최관련 행사운영 용역</v>
      </c>
      <c r="C39" s="55"/>
      <c r="D39" s="55"/>
      <c r="E39" s="55"/>
      <c r="F39" s="56"/>
    </row>
    <row r="40" spans="1:6">
      <c r="A40" s="48" t="s">
        <v>17</v>
      </c>
      <c r="B40" s="32" t="s">
        <v>2</v>
      </c>
      <c r="C40" s="32" t="s">
        <v>18</v>
      </c>
      <c r="D40" s="32" t="s">
        <v>19</v>
      </c>
      <c r="E40" s="33" t="s">
        <v>20</v>
      </c>
      <c r="F40" s="34" t="s">
        <v>21</v>
      </c>
    </row>
    <row r="41" spans="1:6">
      <c r="A41" s="48"/>
      <c r="B41" s="35" t="str">
        <f>내용공개!E7</f>
        <v>2018.8.13</v>
      </c>
      <c r="C41" s="35" t="str">
        <f>내용공개!F7</f>
        <v>2018.8.24</v>
      </c>
      <c r="D41" s="36">
        <f>내용공개!G7</f>
        <v>1760000</v>
      </c>
      <c r="E41" s="36">
        <f>내용공개!H7</f>
        <v>1584000</v>
      </c>
      <c r="F41" s="37">
        <f>E41/D41</f>
        <v>0.9</v>
      </c>
    </row>
    <row r="42" spans="1:6">
      <c r="A42" s="48" t="s">
        <v>22</v>
      </c>
      <c r="B42" s="32" t="s">
        <v>4</v>
      </c>
      <c r="C42" s="32" t="s">
        <v>23</v>
      </c>
      <c r="D42" s="49" t="s">
        <v>24</v>
      </c>
      <c r="E42" s="50"/>
      <c r="F42" s="51"/>
    </row>
    <row r="43" spans="1:6">
      <c r="A43" s="48"/>
      <c r="B43" s="32" t="str">
        <f>내용공개!J7</f>
        <v>장환이벤트</v>
      </c>
      <c r="C43" s="32" t="str">
        <f>내용공개!K7</f>
        <v>권득현</v>
      </c>
      <c r="D43" s="61" t="str">
        <f>내용공개!L7</f>
        <v>부천시 부일로 581-1(소사동, 명지빌딩3층)</v>
      </c>
      <c r="E43" s="62"/>
      <c r="F43" s="63"/>
    </row>
    <row r="44" spans="1:6">
      <c r="A44" s="38" t="s">
        <v>25</v>
      </c>
      <c r="B44" s="58" t="str">
        <f>내용공개!M7</f>
        <v>소액수의</v>
      </c>
      <c r="C44" s="59"/>
      <c r="D44" s="59"/>
      <c r="E44" s="59"/>
      <c r="F44" s="60"/>
    </row>
    <row r="45" spans="1:6">
      <c r="A45" s="38" t="s">
        <v>26</v>
      </c>
      <c r="B45" s="58" t="str">
        <f>내용공개!N7</f>
        <v>부천산업진흥재단</v>
      </c>
      <c r="C45" s="59"/>
      <c r="D45" s="59"/>
      <c r="E45" s="59"/>
      <c r="F45" s="60"/>
    </row>
    <row r="46" spans="1:6" ht="13.8" thickBot="1">
      <c r="A46" s="39" t="s">
        <v>27</v>
      </c>
      <c r="B46" s="52"/>
      <c r="C46" s="53"/>
      <c r="D46" s="53"/>
      <c r="E46" s="53"/>
      <c r="F46" s="54"/>
    </row>
    <row r="47" spans="1:6" ht="13.8" thickBot="1">
      <c r="A47" s="27" t="s">
        <v>38</v>
      </c>
      <c r="B47" s="28"/>
      <c r="C47" s="28"/>
      <c r="D47" s="29"/>
      <c r="E47" s="30"/>
      <c r="F47" s="29"/>
    </row>
    <row r="48" spans="1:6">
      <c r="A48" s="31" t="s">
        <v>16</v>
      </c>
      <c r="B48" s="55" t="str">
        <f>내용공개!D8</f>
        <v>열쇠고리 제작로봇 수리</v>
      </c>
      <c r="C48" s="55"/>
      <c r="D48" s="55"/>
      <c r="E48" s="55"/>
      <c r="F48" s="56"/>
    </row>
    <row r="49" spans="1:6">
      <c r="A49" s="48" t="s">
        <v>17</v>
      </c>
      <c r="B49" s="32" t="s">
        <v>2</v>
      </c>
      <c r="C49" s="32" t="s">
        <v>18</v>
      </c>
      <c r="D49" s="32" t="s">
        <v>19</v>
      </c>
      <c r="E49" s="33" t="s">
        <v>20</v>
      </c>
      <c r="F49" s="34" t="s">
        <v>21</v>
      </c>
    </row>
    <row r="50" spans="1:6">
      <c r="A50" s="48"/>
      <c r="B50" s="35" t="str">
        <f>내용공개!E8</f>
        <v>2018.8.24</v>
      </c>
      <c r="C50" s="35" t="str">
        <f>내용공개!F8</f>
        <v>2018.9.6</v>
      </c>
      <c r="D50" s="36">
        <f>내용공개!G8</f>
        <v>8140000</v>
      </c>
      <c r="E50" s="36">
        <f>내용공개!H8</f>
        <v>7326000</v>
      </c>
      <c r="F50" s="37">
        <f>E50/D50</f>
        <v>0.9</v>
      </c>
    </row>
    <row r="51" spans="1:6">
      <c r="A51" s="48" t="s">
        <v>22</v>
      </c>
      <c r="B51" s="32" t="s">
        <v>4</v>
      </c>
      <c r="C51" s="32" t="s">
        <v>23</v>
      </c>
      <c r="D51" s="49" t="s">
        <v>24</v>
      </c>
      <c r="E51" s="50"/>
      <c r="F51" s="51"/>
    </row>
    <row r="52" spans="1:6">
      <c r="A52" s="48"/>
      <c r="B52" s="32" t="str">
        <f>내용공개!J8</f>
        <v>㈜디에스티로봇</v>
      </c>
      <c r="C52" s="32" t="str">
        <f>내용공개!K8</f>
        <v>손영석</v>
      </c>
      <c r="D52" s="61" t="str">
        <f>내용공개!L8</f>
        <v>충청남도 천안시 서북구 직산읍 4산단6길 27</v>
      </c>
      <c r="E52" s="62"/>
      <c r="F52" s="63"/>
    </row>
    <row r="53" spans="1:6">
      <c r="A53" s="38" t="s">
        <v>25</v>
      </c>
      <c r="B53" s="58" t="str">
        <f>내용공개!M8</f>
        <v>소액수의</v>
      </c>
      <c r="C53" s="59"/>
      <c r="D53" s="59"/>
      <c r="E53" s="59"/>
      <c r="F53" s="60"/>
    </row>
    <row r="54" spans="1:6">
      <c r="A54" s="38" t="s">
        <v>26</v>
      </c>
      <c r="B54" s="58" t="str">
        <f>내용공개!N8</f>
        <v>부천산업진흥재단</v>
      </c>
      <c r="C54" s="59"/>
      <c r="D54" s="59"/>
      <c r="E54" s="59"/>
      <c r="F54" s="60"/>
    </row>
    <row r="55" spans="1:6" ht="13.8" thickBot="1">
      <c r="A55" s="39" t="s">
        <v>27</v>
      </c>
      <c r="B55" s="52"/>
      <c r="C55" s="53"/>
      <c r="D55" s="53"/>
      <c r="E55" s="53"/>
      <c r="F55" s="54"/>
    </row>
    <row r="56" spans="1:6" ht="13.8" thickBot="1">
      <c r="A56" s="27" t="s">
        <v>39</v>
      </c>
      <c r="B56" s="28"/>
      <c r="C56" s="28"/>
      <c r="D56" s="29"/>
      <c r="E56" s="30"/>
      <c r="F56" s="29"/>
    </row>
    <row r="57" spans="1:6">
      <c r="A57" s="31" t="s">
        <v>16</v>
      </c>
      <c r="B57" s="55" t="str">
        <f>내용공개!D9</f>
        <v>로보파크 체험 퍼즐 수리</v>
      </c>
      <c r="C57" s="55"/>
      <c r="D57" s="55"/>
      <c r="E57" s="55"/>
      <c r="F57" s="56"/>
    </row>
    <row r="58" spans="1:6">
      <c r="A58" s="48" t="s">
        <v>17</v>
      </c>
      <c r="B58" s="32" t="s">
        <v>2</v>
      </c>
      <c r="C58" s="32" t="s">
        <v>18</v>
      </c>
      <c r="D58" s="32" t="s">
        <v>19</v>
      </c>
      <c r="E58" s="33" t="s">
        <v>20</v>
      </c>
      <c r="F58" s="34" t="s">
        <v>21</v>
      </c>
    </row>
    <row r="59" spans="1:6">
      <c r="A59" s="48"/>
      <c r="B59" s="35" t="str">
        <f>내용공개!E9</f>
        <v>2018.8.27</v>
      </c>
      <c r="C59" s="35" t="str">
        <f>내용공개!F9</f>
        <v>2018.9.7</v>
      </c>
      <c r="D59" s="36">
        <f>내용공개!G9</f>
        <v>1381600</v>
      </c>
      <c r="E59" s="36">
        <f>내용공개!H9</f>
        <v>1309000</v>
      </c>
      <c r="F59" s="37">
        <f>E59/D59</f>
        <v>0.94745222929936301</v>
      </c>
    </row>
    <row r="60" spans="1:6">
      <c r="A60" s="48" t="s">
        <v>22</v>
      </c>
      <c r="B60" s="32" t="s">
        <v>4</v>
      </c>
      <c r="C60" s="32" t="s">
        <v>23</v>
      </c>
      <c r="D60" s="49" t="s">
        <v>24</v>
      </c>
      <c r="E60" s="50"/>
      <c r="F60" s="51"/>
    </row>
    <row r="61" spans="1:6">
      <c r="A61" s="48"/>
      <c r="B61" s="32" t="str">
        <f>내용공개!J9</f>
        <v>예울</v>
      </c>
      <c r="C61" s="32" t="str">
        <f>내용공개!K9</f>
        <v>김영민</v>
      </c>
      <c r="D61" s="61" t="str">
        <f>내용공개!L9</f>
        <v>부천시 부일로233번길 18, 406-24호</v>
      </c>
      <c r="E61" s="62"/>
      <c r="F61" s="63"/>
    </row>
    <row r="62" spans="1:6">
      <c r="A62" s="38" t="s">
        <v>25</v>
      </c>
      <c r="B62" s="58" t="str">
        <f>내용공개!M9</f>
        <v>소액수의</v>
      </c>
      <c r="C62" s="59"/>
      <c r="D62" s="59"/>
      <c r="E62" s="59"/>
      <c r="F62" s="60"/>
    </row>
    <row r="63" spans="1:6">
      <c r="A63" s="38" t="s">
        <v>26</v>
      </c>
      <c r="B63" s="58" t="str">
        <f>내용공개!N9</f>
        <v>부천산업진흥재단</v>
      </c>
      <c r="C63" s="59"/>
      <c r="D63" s="59"/>
      <c r="E63" s="59"/>
      <c r="F63" s="60"/>
    </row>
    <row r="64" spans="1:6" ht="13.8" thickBot="1">
      <c r="A64" s="39" t="s">
        <v>27</v>
      </c>
      <c r="B64" s="52"/>
      <c r="C64" s="53"/>
      <c r="D64" s="53"/>
      <c r="E64" s="53"/>
      <c r="F64" s="54"/>
    </row>
    <row r="65" spans="1:6" ht="13.8" thickBot="1">
      <c r="A65" s="27" t="s">
        <v>40</v>
      </c>
      <c r="B65" s="28"/>
      <c r="C65" s="28"/>
      <c r="D65" s="29"/>
      <c r="E65" s="30"/>
      <c r="F65" s="29"/>
    </row>
    <row r="66" spans="1:6">
      <c r="A66" s="31" t="s">
        <v>16</v>
      </c>
      <c r="B66" s="55" t="str">
        <f>내용공개!D10</f>
        <v>부천IoT혁신센터 공간조성 소방공사</v>
      </c>
      <c r="C66" s="55"/>
      <c r="D66" s="55"/>
      <c r="E66" s="55"/>
      <c r="F66" s="56"/>
    </row>
    <row r="67" spans="1:6">
      <c r="A67" s="48" t="s">
        <v>17</v>
      </c>
      <c r="B67" s="32" t="s">
        <v>2</v>
      </c>
      <c r="C67" s="32" t="s">
        <v>18</v>
      </c>
      <c r="D67" s="32" t="s">
        <v>19</v>
      </c>
      <c r="E67" s="33" t="s">
        <v>20</v>
      </c>
      <c r="F67" s="34" t="s">
        <v>21</v>
      </c>
    </row>
    <row r="68" spans="1:6">
      <c r="A68" s="48"/>
      <c r="B68" s="35" t="str">
        <f>내용공개!E10</f>
        <v>2018.8.6</v>
      </c>
      <c r="C68" s="35" t="str">
        <f>내용공개!F10</f>
        <v>2018.11.10</v>
      </c>
      <c r="D68" s="36">
        <f>내용공개!G10</f>
        <v>16618000</v>
      </c>
      <c r="E68" s="36">
        <f>내용공개!H10</f>
        <v>14956000</v>
      </c>
      <c r="F68" s="37">
        <f>E68/D68</f>
        <v>0.89998796485738353</v>
      </c>
    </row>
    <row r="69" spans="1:6">
      <c r="A69" s="48" t="s">
        <v>22</v>
      </c>
      <c r="B69" s="32" t="s">
        <v>4</v>
      </c>
      <c r="C69" s="32" t="s">
        <v>23</v>
      </c>
      <c r="D69" s="49" t="s">
        <v>24</v>
      </c>
      <c r="E69" s="50"/>
      <c r="F69" s="51"/>
    </row>
    <row r="70" spans="1:6">
      <c r="A70" s="48"/>
      <c r="B70" s="32" t="str">
        <f>내용공개!J10</f>
        <v>공단소방㈜</v>
      </c>
      <c r="C70" s="32" t="str">
        <f>내용공개!K10</f>
        <v>이보형</v>
      </c>
      <c r="D70" s="73" t="str">
        <f>내용공개!L10</f>
        <v>부천시 길주로63 2층 217호(상동,스타팰리스2)</v>
      </c>
      <c r="E70" s="72"/>
      <c r="F70" s="71"/>
    </row>
    <row r="71" spans="1:6">
      <c r="A71" s="38" t="s">
        <v>25</v>
      </c>
      <c r="B71" s="58" t="str">
        <f>내용공개!M10</f>
        <v>소액수의</v>
      </c>
      <c r="C71" s="59"/>
      <c r="D71" s="59"/>
      <c r="E71" s="59"/>
      <c r="F71" s="60"/>
    </row>
    <row r="72" spans="1:6">
      <c r="A72" s="38" t="s">
        <v>26</v>
      </c>
      <c r="B72" s="58" t="str">
        <f>내용공개!N10</f>
        <v>부천IOT혁신센터</v>
      </c>
      <c r="C72" s="59"/>
      <c r="D72" s="59"/>
      <c r="E72" s="59"/>
      <c r="F72" s="60"/>
    </row>
    <row r="73" spans="1:6" ht="13.8" thickBot="1">
      <c r="A73" s="39" t="s">
        <v>27</v>
      </c>
      <c r="B73" s="52"/>
      <c r="C73" s="53"/>
      <c r="D73" s="53"/>
      <c r="E73" s="53"/>
      <c r="F73" s="54"/>
    </row>
    <row r="74" spans="1:6" ht="13.8" thickBot="1">
      <c r="A74" s="27" t="s">
        <v>41</v>
      </c>
      <c r="B74" s="28"/>
      <c r="C74" s="28"/>
      <c r="D74" s="29"/>
      <c r="E74" s="30"/>
      <c r="F74" s="29"/>
    </row>
    <row r="75" spans="1:6">
      <c r="A75" s="31" t="s">
        <v>16</v>
      </c>
      <c r="B75" s="55" t="str">
        <f>내용공개!D11</f>
        <v>2018 경기도 지역문화예술 플랫폼 육성사업 전시 공사</v>
      </c>
      <c r="C75" s="55"/>
      <c r="D75" s="55"/>
      <c r="E75" s="55"/>
      <c r="F75" s="56"/>
    </row>
    <row r="76" spans="1:6">
      <c r="A76" s="48" t="s">
        <v>17</v>
      </c>
      <c r="B76" s="32" t="s">
        <v>2</v>
      </c>
      <c r="C76" s="32" t="s">
        <v>18</v>
      </c>
      <c r="D76" s="32" t="s">
        <v>19</v>
      </c>
      <c r="E76" s="33" t="s">
        <v>20</v>
      </c>
      <c r="F76" s="34" t="s">
        <v>21</v>
      </c>
    </row>
    <row r="77" spans="1:6">
      <c r="A77" s="48"/>
      <c r="B77" s="35" t="str">
        <f>내용공개!E11</f>
        <v>2018.8.10</v>
      </c>
      <c r="C77" s="35" t="str">
        <f>내용공개!F11</f>
        <v>2018.8.16</v>
      </c>
      <c r="D77" s="36">
        <f>내용공개!G11</f>
        <v>5000000</v>
      </c>
      <c r="E77" s="36">
        <f>내용공개!H11</f>
        <v>4587000</v>
      </c>
      <c r="F77" s="37">
        <f>E77/D77</f>
        <v>0.91739999999999999</v>
      </c>
    </row>
    <row r="78" spans="1:6">
      <c r="A78" s="48" t="s">
        <v>22</v>
      </c>
      <c r="B78" s="32" t="s">
        <v>4</v>
      </c>
      <c r="C78" s="32" t="s">
        <v>23</v>
      </c>
      <c r="D78" s="49" t="s">
        <v>24</v>
      </c>
      <c r="E78" s="50"/>
      <c r="F78" s="51"/>
    </row>
    <row r="79" spans="1:6">
      <c r="A79" s="48"/>
      <c r="B79" s="32" t="str">
        <f>내용공개!J11</f>
        <v>예울</v>
      </c>
      <c r="C79" s="32" t="str">
        <f>내용공개!K11</f>
        <v>김영민</v>
      </c>
      <c r="D79" s="61" t="str">
        <f>내용공개!L11</f>
        <v>부천시 부일로233번길 18, 4층 406-24호(상동, 송내프라자)</v>
      </c>
      <c r="E79" s="62"/>
      <c r="F79" s="63"/>
    </row>
    <row r="80" spans="1:6">
      <c r="A80" s="38" t="s">
        <v>25</v>
      </c>
      <c r="B80" s="58" t="str">
        <f>내용공개!M11</f>
        <v>소액수의</v>
      </c>
      <c r="C80" s="59"/>
      <c r="D80" s="59"/>
      <c r="E80" s="59"/>
      <c r="F80" s="60"/>
    </row>
    <row r="81" spans="1:6">
      <c r="A81" s="38" t="s">
        <v>26</v>
      </c>
      <c r="B81" s="58" t="str">
        <f>내용공개!N11</f>
        <v>부천산업진흥재단</v>
      </c>
      <c r="C81" s="59"/>
      <c r="D81" s="59"/>
      <c r="E81" s="59"/>
      <c r="F81" s="60"/>
    </row>
    <row r="82" spans="1:6" ht="13.8" thickBot="1">
      <c r="A82" s="39" t="s">
        <v>27</v>
      </c>
      <c r="B82" s="52"/>
      <c r="C82" s="53"/>
      <c r="D82" s="53"/>
      <c r="E82" s="53"/>
      <c r="F82" s="54"/>
    </row>
    <row r="83" spans="1:6" ht="13.8" hidden="1" thickBot="1">
      <c r="A83" s="27" t="s">
        <v>42</v>
      </c>
      <c r="B83" s="28"/>
      <c r="C83" s="28"/>
      <c r="D83" s="29"/>
      <c r="E83" s="30"/>
      <c r="F83" s="29"/>
    </row>
    <row r="84" spans="1:6" hidden="1">
      <c r="A84" s="31" t="s">
        <v>16</v>
      </c>
      <c r="B84" s="55">
        <f>내용공개!D12</f>
        <v>0</v>
      </c>
      <c r="C84" s="55"/>
      <c r="D84" s="55"/>
      <c r="E84" s="55"/>
      <c r="F84" s="56"/>
    </row>
    <row r="85" spans="1:6" hidden="1">
      <c r="A85" s="48" t="s">
        <v>17</v>
      </c>
      <c r="B85" s="32" t="s">
        <v>2</v>
      </c>
      <c r="C85" s="32" t="s">
        <v>18</v>
      </c>
      <c r="D85" s="32" t="s">
        <v>19</v>
      </c>
      <c r="E85" s="33" t="s">
        <v>20</v>
      </c>
      <c r="F85" s="34" t="s">
        <v>21</v>
      </c>
    </row>
    <row r="86" spans="1:6" hidden="1">
      <c r="A86" s="48"/>
      <c r="B86" s="35">
        <f>내용공개!E12</f>
        <v>0</v>
      </c>
      <c r="C86" s="35">
        <f>내용공개!F12</f>
        <v>0</v>
      </c>
      <c r="D86" s="36">
        <f>내용공개!G12</f>
        <v>0</v>
      </c>
      <c r="E86" s="36">
        <f>내용공개!H12</f>
        <v>0</v>
      </c>
      <c r="F86" s="37" t="e">
        <f>E86/D86</f>
        <v>#DIV/0!</v>
      </c>
    </row>
    <row r="87" spans="1:6" hidden="1">
      <c r="A87" s="48" t="s">
        <v>22</v>
      </c>
      <c r="B87" s="32" t="s">
        <v>4</v>
      </c>
      <c r="C87" s="32" t="s">
        <v>23</v>
      </c>
      <c r="D87" s="49" t="s">
        <v>24</v>
      </c>
      <c r="E87" s="50"/>
      <c r="F87" s="51"/>
    </row>
    <row r="88" spans="1:6" hidden="1">
      <c r="A88" s="48"/>
      <c r="B88" s="32">
        <f>내용공개!J12</f>
        <v>0</v>
      </c>
      <c r="C88" s="32">
        <f>내용공개!K12</f>
        <v>0</v>
      </c>
      <c r="D88" s="61">
        <f>내용공개!L12</f>
        <v>0</v>
      </c>
      <c r="E88" s="62"/>
      <c r="F88" s="63"/>
    </row>
    <row r="89" spans="1:6" hidden="1">
      <c r="A89" s="38" t="s">
        <v>25</v>
      </c>
      <c r="B89" s="58">
        <f>내용공개!M12</f>
        <v>0</v>
      </c>
      <c r="C89" s="59"/>
      <c r="D89" s="59"/>
      <c r="E89" s="59"/>
      <c r="F89" s="60"/>
    </row>
    <row r="90" spans="1:6" hidden="1">
      <c r="A90" s="38" t="s">
        <v>26</v>
      </c>
      <c r="B90" s="58">
        <f>내용공개!N12</f>
        <v>0</v>
      </c>
      <c r="C90" s="59"/>
      <c r="D90" s="59"/>
      <c r="E90" s="59"/>
      <c r="F90" s="60"/>
    </row>
    <row r="91" spans="1:6" ht="13.8" hidden="1" thickBot="1">
      <c r="A91" s="39" t="s">
        <v>27</v>
      </c>
      <c r="B91" s="52"/>
      <c r="C91" s="53"/>
      <c r="D91" s="53"/>
      <c r="E91" s="53"/>
      <c r="F91" s="54"/>
    </row>
    <row r="92" spans="1:6" ht="13.8" hidden="1" thickBot="1">
      <c r="A92" s="27" t="s">
        <v>43</v>
      </c>
      <c r="B92" s="28"/>
      <c r="C92" s="28"/>
      <c r="D92" s="29"/>
      <c r="E92" s="30"/>
      <c r="F92" s="29"/>
    </row>
    <row r="93" spans="1:6" hidden="1">
      <c r="A93" s="31" t="s">
        <v>16</v>
      </c>
      <c r="B93" s="55">
        <f>내용공개!D13</f>
        <v>0</v>
      </c>
      <c r="C93" s="55"/>
      <c r="D93" s="55"/>
      <c r="E93" s="55"/>
      <c r="F93" s="56"/>
    </row>
    <row r="94" spans="1:6" hidden="1">
      <c r="A94" s="48" t="s">
        <v>17</v>
      </c>
      <c r="B94" s="32" t="s">
        <v>2</v>
      </c>
      <c r="C94" s="32" t="s">
        <v>18</v>
      </c>
      <c r="D94" s="32" t="s">
        <v>19</v>
      </c>
      <c r="E94" s="33" t="s">
        <v>20</v>
      </c>
      <c r="F94" s="34" t="s">
        <v>21</v>
      </c>
    </row>
    <row r="95" spans="1:6" hidden="1">
      <c r="A95" s="48"/>
      <c r="B95" s="35">
        <f>내용공개!E13</f>
        <v>0</v>
      </c>
      <c r="C95" s="35">
        <f>내용공개!F13</f>
        <v>0</v>
      </c>
      <c r="D95" s="36">
        <f>내용공개!G13</f>
        <v>0</v>
      </c>
      <c r="E95" s="36">
        <f>내용공개!H13</f>
        <v>0</v>
      </c>
      <c r="F95" s="37" t="e">
        <f>E95/D95</f>
        <v>#DIV/0!</v>
      </c>
    </row>
    <row r="96" spans="1:6" hidden="1">
      <c r="A96" s="48" t="s">
        <v>22</v>
      </c>
      <c r="B96" s="32" t="s">
        <v>4</v>
      </c>
      <c r="C96" s="32" t="s">
        <v>23</v>
      </c>
      <c r="D96" s="49" t="s">
        <v>24</v>
      </c>
      <c r="E96" s="50"/>
      <c r="F96" s="51"/>
    </row>
    <row r="97" spans="1:6" hidden="1">
      <c r="A97" s="48"/>
      <c r="B97" s="32">
        <f>내용공개!J13</f>
        <v>0</v>
      </c>
      <c r="C97" s="32">
        <f>내용공개!K13</f>
        <v>0</v>
      </c>
      <c r="D97" s="61">
        <f>내용공개!L13</f>
        <v>0</v>
      </c>
      <c r="E97" s="62"/>
      <c r="F97" s="63"/>
    </row>
    <row r="98" spans="1:6" hidden="1">
      <c r="A98" s="38" t="s">
        <v>25</v>
      </c>
      <c r="B98" s="58">
        <f>내용공개!M13</f>
        <v>0</v>
      </c>
      <c r="C98" s="59"/>
      <c r="D98" s="59"/>
      <c r="E98" s="59"/>
      <c r="F98" s="60"/>
    </row>
    <row r="99" spans="1:6" hidden="1">
      <c r="A99" s="38" t="s">
        <v>26</v>
      </c>
      <c r="B99" s="58">
        <f>내용공개!N13</f>
        <v>0</v>
      </c>
      <c r="C99" s="59"/>
      <c r="D99" s="59"/>
      <c r="E99" s="59"/>
      <c r="F99" s="60"/>
    </row>
    <row r="100" spans="1:6" ht="13.8" hidden="1" thickBot="1">
      <c r="A100" s="39" t="s">
        <v>27</v>
      </c>
      <c r="B100" s="52"/>
      <c r="C100" s="53"/>
      <c r="D100" s="53"/>
      <c r="E100" s="53"/>
      <c r="F100" s="54"/>
    </row>
    <row r="101" spans="1:6" ht="13.8" hidden="1" thickBot="1">
      <c r="A101" s="27" t="s">
        <v>44</v>
      </c>
      <c r="B101" s="28"/>
      <c r="C101" s="28"/>
      <c r="D101" s="29"/>
      <c r="E101" s="30"/>
      <c r="F101" s="29"/>
    </row>
    <row r="102" spans="1:6" hidden="1">
      <c r="A102" s="31" t="s">
        <v>16</v>
      </c>
      <c r="B102" s="55">
        <f>내용공개!D14</f>
        <v>0</v>
      </c>
      <c r="C102" s="55"/>
      <c r="D102" s="55"/>
      <c r="E102" s="55"/>
      <c r="F102" s="56"/>
    </row>
    <row r="103" spans="1:6" hidden="1">
      <c r="A103" s="48" t="s">
        <v>17</v>
      </c>
      <c r="B103" s="32" t="s">
        <v>2</v>
      </c>
      <c r="C103" s="32" t="s">
        <v>18</v>
      </c>
      <c r="D103" s="32" t="s">
        <v>19</v>
      </c>
      <c r="E103" s="33" t="s">
        <v>20</v>
      </c>
      <c r="F103" s="34" t="s">
        <v>21</v>
      </c>
    </row>
    <row r="104" spans="1:6" hidden="1">
      <c r="A104" s="48"/>
      <c r="B104" s="35">
        <f>내용공개!E14</f>
        <v>0</v>
      </c>
      <c r="C104" s="35">
        <f>내용공개!F14</f>
        <v>0</v>
      </c>
      <c r="D104" s="36">
        <f>내용공개!G14</f>
        <v>0</v>
      </c>
      <c r="E104" s="36">
        <f>내용공개!H14</f>
        <v>0</v>
      </c>
      <c r="F104" s="37" t="e">
        <f>E104/D104</f>
        <v>#DIV/0!</v>
      </c>
    </row>
    <row r="105" spans="1:6" hidden="1">
      <c r="A105" s="48" t="s">
        <v>22</v>
      </c>
      <c r="B105" s="32" t="s">
        <v>4</v>
      </c>
      <c r="C105" s="32" t="s">
        <v>23</v>
      </c>
      <c r="D105" s="49" t="s">
        <v>24</v>
      </c>
      <c r="E105" s="50"/>
      <c r="F105" s="51"/>
    </row>
    <row r="106" spans="1:6" hidden="1">
      <c r="A106" s="48"/>
      <c r="B106" s="32">
        <f>내용공개!J14</f>
        <v>0</v>
      </c>
      <c r="C106" s="32">
        <f>내용공개!K14</f>
        <v>0</v>
      </c>
      <c r="D106" s="61">
        <f>내용공개!L14</f>
        <v>0</v>
      </c>
      <c r="E106" s="62"/>
      <c r="F106" s="63"/>
    </row>
    <row r="107" spans="1:6" hidden="1">
      <c r="A107" s="38" t="s">
        <v>25</v>
      </c>
      <c r="B107" s="58">
        <f>내용공개!M14</f>
        <v>0</v>
      </c>
      <c r="C107" s="59"/>
      <c r="D107" s="59"/>
      <c r="E107" s="59"/>
      <c r="F107" s="60"/>
    </row>
    <row r="108" spans="1:6" hidden="1">
      <c r="A108" s="38" t="s">
        <v>26</v>
      </c>
      <c r="B108" s="58">
        <f>내용공개!N14</f>
        <v>0</v>
      </c>
      <c r="C108" s="59"/>
      <c r="D108" s="59"/>
      <c r="E108" s="59"/>
      <c r="F108" s="60"/>
    </row>
    <row r="109" spans="1:6" ht="13.8" hidden="1" thickBot="1">
      <c r="A109" s="39" t="s">
        <v>27</v>
      </c>
      <c r="B109" s="52"/>
      <c r="C109" s="53"/>
      <c r="D109" s="53"/>
      <c r="E109" s="53"/>
      <c r="F109" s="54"/>
    </row>
    <row r="110" spans="1:6" ht="13.8" hidden="1" thickBot="1">
      <c r="A110" s="27" t="s">
        <v>45</v>
      </c>
      <c r="B110" s="28"/>
      <c r="C110" s="28"/>
      <c r="D110" s="29"/>
      <c r="E110" s="30"/>
      <c r="F110" s="29"/>
    </row>
    <row r="111" spans="1:6" hidden="1">
      <c r="A111" s="31" t="s">
        <v>16</v>
      </c>
      <c r="B111" s="65">
        <f>내용공개!D15</f>
        <v>0</v>
      </c>
      <c r="C111" s="66"/>
      <c r="D111" s="66"/>
      <c r="E111" s="66"/>
      <c r="F111" s="67"/>
    </row>
    <row r="112" spans="1:6" hidden="1">
      <c r="A112" s="68" t="s">
        <v>17</v>
      </c>
      <c r="B112" s="32" t="s">
        <v>2</v>
      </c>
      <c r="C112" s="32" t="s">
        <v>18</v>
      </c>
      <c r="D112" s="32" t="s">
        <v>19</v>
      </c>
      <c r="E112" s="33" t="s">
        <v>20</v>
      </c>
      <c r="F112" s="34" t="s">
        <v>21</v>
      </c>
    </row>
    <row r="113" spans="1:6" hidden="1">
      <c r="A113" s="69"/>
      <c r="B113" s="35">
        <f>내용공개!E15</f>
        <v>0</v>
      </c>
      <c r="C113" s="35">
        <f>내용공개!F15</f>
        <v>0</v>
      </c>
      <c r="D113" s="44">
        <f>내용공개!G15</f>
        <v>0</v>
      </c>
      <c r="E113" s="43">
        <f>내용공개!H15</f>
        <v>0</v>
      </c>
      <c r="F113" s="37" t="e">
        <f>E113/D113</f>
        <v>#DIV/0!</v>
      </c>
    </row>
    <row r="114" spans="1:6" hidden="1">
      <c r="A114" s="68" t="s">
        <v>22</v>
      </c>
      <c r="B114" s="32" t="s">
        <v>4</v>
      </c>
      <c r="C114" s="32" t="s">
        <v>23</v>
      </c>
      <c r="D114" s="49" t="s">
        <v>24</v>
      </c>
      <c r="E114" s="50"/>
      <c r="F114" s="51"/>
    </row>
    <row r="115" spans="1:6" hidden="1">
      <c r="A115" s="69"/>
      <c r="B115" s="32">
        <f>내용공개!J15</f>
        <v>0</v>
      </c>
      <c r="C115" s="32">
        <f>내용공개!K15</f>
        <v>0</v>
      </c>
      <c r="D115" s="61">
        <f>내용공개!L15</f>
        <v>0</v>
      </c>
      <c r="E115" s="62"/>
      <c r="F115" s="63"/>
    </row>
    <row r="116" spans="1:6" hidden="1">
      <c r="A116" s="38" t="s">
        <v>25</v>
      </c>
      <c r="B116" s="58">
        <f>내용공개!M15</f>
        <v>0</v>
      </c>
      <c r="C116" s="59"/>
      <c r="D116" s="59"/>
      <c r="E116" s="59"/>
      <c r="F116" s="60"/>
    </row>
    <row r="117" spans="1:6" hidden="1">
      <c r="A117" s="38" t="s">
        <v>26</v>
      </c>
      <c r="B117" s="58">
        <f>내용공개!N15</f>
        <v>0</v>
      </c>
      <c r="C117" s="59"/>
      <c r="D117" s="59"/>
      <c r="E117" s="59"/>
      <c r="F117" s="60"/>
    </row>
    <row r="118" spans="1:6" ht="13.8" hidden="1" thickBot="1">
      <c r="A118" s="39" t="s">
        <v>27</v>
      </c>
      <c r="B118" s="52"/>
      <c r="C118" s="53"/>
      <c r="D118" s="53"/>
      <c r="E118" s="53"/>
      <c r="F118" s="54"/>
    </row>
    <row r="119" spans="1:6" ht="13.8" hidden="1" thickBot="1">
      <c r="A119" s="27" t="s">
        <v>29</v>
      </c>
      <c r="B119" s="28"/>
      <c r="C119" s="28"/>
      <c r="D119" s="29"/>
      <c r="E119" s="30"/>
      <c r="F119" s="29"/>
    </row>
    <row r="120" spans="1:6" hidden="1">
      <c r="A120" s="31" t="s">
        <v>16</v>
      </c>
      <c r="B120" s="65" t="e">
        <v>#REF!</v>
      </c>
      <c r="C120" s="66"/>
      <c r="D120" s="66"/>
      <c r="E120" s="66"/>
      <c r="F120" s="67"/>
    </row>
    <row r="121" spans="1:6" hidden="1">
      <c r="A121" s="68" t="s">
        <v>17</v>
      </c>
      <c r="B121" s="32" t="s">
        <v>2</v>
      </c>
      <c r="C121" s="32" t="s">
        <v>18</v>
      </c>
      <c r="D121" s="32" t="s">
        <v>19</v>
      </c>
      <c r="E121" s="33" t="s">
        <v>20</v>
      </c>
      <c r="F121" s="34" t="s">
        <v>21</v>
      </c>
    </row>
    <row r="122" spans="1:6" hidden="1">
      <c r="A122" s="69"/>
      <c r="B122" s="35" t="e">
        <v>#REF!</v>
      </c>
      <c r="C122" s="35" t="e">
        <v>#REF!</v>
      </c>
      <c r="D122" s="44" t="e">
        <v>#REF!</v>
      </c>
      <c r="E122" s="43" t="e">
        <v>#REF!</v>
      </c>
      <c r="F122" s="42" t="e">
        <v>#REF!</v>
      </c>
    </row>
    <row r="123" spans="1:6" hidden="1">
      <c r="A123" s="68" t="s">
        <v>22</v>
      </c>
      <c r="B123" s="32" t="s">
        <v>4</v>
      </c>
      <c r="C123" s="32" t="s">
        <v>23</v>
      </c>
      <c r="D123" s="49" t="s">
        <v>24</v>
      </c>
      <c r="E123" s="50"/>
      <c r="F123" s="51"/>
    </row>
    <row r="124" spans="1:6" hidden="1">
      <c r="A124" s="69"/>
      <c r="B124" s="32" t="e">
        <v>#REF!</v>
      </c>
      <c r="C124" s="32" t="e">
        <v>#REF!</v>
      </c>
      <c r="D124" s="61" t="e">
        <v>#REF!</v>
      </c>
      <c r="E124" s="62"/>
      <c r="F124" s="63"/>
    </row>
    <row r="125" spans="1:6" hidden="1">
      <c r="A125" s="38" t="s">
        <v>25</v>
      </c>
      <c r="B125" s="58" t="e">
        <v>#REF!</v>
      </c>
      <c r="C125" s="59"/>
      <c r="D125" s="59"/>
      <c r="E125" s="59"/>
      <c r="F125" s="60"/>
    </row>
    <row r="126" spans="1:6" hidden="1">
      <c r="A126" s="38" t="s">
        <v>26</v>
      </c>
      <c r="B126" s="58" t="e">
        <v>#REF!</v>
      </c>
      <c r="C126" s="59"/>
      <c r="D126" s="59"/>
      <c r="E126" s="59"/>
      <c r="F126" s="60"/>
    </row>
    <row r="127" spans="1:6" ht="13.8" hidden="1" thickBot="1">
      <c r="A127" s="39" t="s">
        <v>27</v>
      </c>
      <c r="B127" s="52"/>
      <c r="C127" s="53"/>
      <c r="D127" s="53"/>
      <c r="E127" s="53"/>
      <c r="F127" s="54"/>
    </row>
    <row r="128" spans="1:6" ht="13.8" hidden="1" thickBot="1">
      <c r="A128" s="27" t="s">
        <v>30</v>
      </c>
      <c r="B128" s="28"/>
      <c r="C128" s="28"/>
      <c r="D128" s="29"/>
      <c r="E128" s="30"/>
      <c r="F128" s="29"/>
    </row>
    <row r="129" spans="1:6" hidden="1">
      <c r="A129" s="31" t="s">
        <v>16</v>
      </c>
      <c r="B129" s="65" t="e">
        <v>#REF!</v>
      </c>
      <c r="C129" s="66"/>
      <c r="D129" s="66"/>
      <c r="E129" s="66"/>
      <c r="F129" s="67"/>
    </row>
    <row r="130" spans="1:6" hidden="1">
      <c r="A130" s="68" t="s">
        <v>17</v>
      </c>
      <c r="B130" s="32" t="s">
        <v>2</v>
      </c>
      <c r="C130" s="32" t="s">
        <v>18</v>
      </c>
      <c r="D130" s="32" t="s">
        <v>19</v>
      </c>
      <c r="E130" s="33" t="s">
        <v>20</v>
      </c>
      <c r="F130" s="34" t="s">
        <v>21</v>
      </c>
    </row>
    <row r="131" spans="1:6" hidden="1">
      <c r="A131" s="69"/>
      <c r="B131" s="35" t="e">
        <v>#REF!</v>
      </c>
      <c r="C131" s="35" t="e">
        <v>#REF!</v>
      </c>
      <c r="D131" s="44" t="e">
        <v>#REF!</v>
      </c>
      <c r="E131" s="43" t="e">
        <v>#REF!</v>
      </c>
      <c r="F131" s="42" t="e">
        <v>#REF!</v>
      </c>
    </row>
    <row r="132" spans="1:6" hidden="1">
      <c r="A132" s="68" t="s">
        <v>22</v>
      </c>
      <c r="B132" s="32" t="s">
        <v>4</v>
      </c>
      <c r="C132" s="32" t="s">
        <v>23</v>
      </c>
      <c r="D132" s="49" t="s">
        <v>24</v>
      </c>
      <c r="E132" s="50"/>
      <c r="F132" s="51"/>
    </row>
    <row r="133" spans="1:6" hidden="1">
      <c r="A133" s="69"/>
      <c r="B133" s="32" t="e">
        <v>#REF!</v>
      </c>
      <c r="C133" s="32" t="e">
        <v>#REF!</v>
      </c>
      <c r="D133" s="61" t="e">
        <v>#REF!</v>
      </c>
      <c r="E133" s="62"/>
      <c r="F133" s="63"/>
    </row>
    <row r="134" spans="1:6" hidden="1">
      <c r="A134" s="38" t="s">
        <v>25</v>
      </c>
      <c r="B134" s="58" t="e">
        <v>#REF!</v>
      </c>
      <c r="C134" s="59"/>
      <c r="D134" s="59"/>
      <c r="E134" s="59"/>
      <c r="F134" s="60"/>
    </row>
    <row r="135" spans="1:6" hidden="1">
      <c r="A135" s="38" t="s">
        <v>26</v>
      </c>
      <c r="B135" s="58" t="e">
        <v>#REF!</v>
      </c>
      <c r="C135" s="59"/>
      <c r="D135" s="59"/>
      <c r="E135" s="59"/>
      <c r="F135" s="60"/>
    </row>
    <row r="136" spans="1:6" ht="13.8" hidden="1" thickBot="1">
      <c r="A136" s="39" t="s">
        <v>27</v>
      </c>
      <c r="B136" s="52"/>
      <c r="C136" s="53"/>
      <c r="D136" s="53"/>
      <c r="E136" s="53"/>
      <c r="F136" s="54"/>
    </row>
    <row r="137" spans="1:6" ht="13.8" hidden="1" thickBot="1">
      <c r="A137" s="27" t="s">
        <v>31</v>
      </c>
      <c r="B137" s="28"/>
      <c r="C137" s="28"/>
      <c r="D137" s="29"/>
      <c r="E137" s="30"/>
      <c r="F137" s="29"/>
    </row>
    <row r="138" spans="1:6" hidden="1">
      <c r="A138" s="31" t="s">
        <v>16</v>
      </c>
      <c r="B138" s="65" t="e">
        <v>#REF!</v>
      </c>
      <c r="C138" s="66"/>
      <c r="D138" s="66"/>
      <c r="E138" s="66"/>
      <c r="F138" s="67"/>
    </row>
    <row r="139" spans="1:6" hidden="1">
      <c r="A139" s="68" t="s">
        <v>17</v>
      </c>
      <c r="B139" s="32" t="s">
        <v>2</v>
      </c>
      <c r="C139" s="32" t="s">
        <v>18</v>
      </c>
      <c r="D139" s="32" t="s">
        <v>19</v>
      </c>
      <c r="E139" s="33" t="s">
        <v>20</v>
      </c>
      <c r="F139" s="34" t="s">
        <v>21</v>
      </c>
    </row>
    <row r="140" spans="1:6" hidden="1">
      <c r="A140" s="69"/>
      <c r="B140" s="35" t="e">
        <v>#REF!</v>
      </c>
      <c r="C140" s="35" t="e">
        <v>#REF!</v>
      </c>
      <c r="D140" s="44" t="e">
        <v>#REF!</v>
      </c>
      <c r="E140" s="43" t="e">
        <v>#REF!</v>
      </c>
      <c r="F140" s="42" t="e">
        <v>#REF!</v>
      </c>
    </row>
    <row r="141" spans="1:6" hidden="1">
      <c r="A141" s="68" t="s">
        <v>22</v>
      </c>
      <c r="B141" s="32" t="s">
        <v>4</v>
      </c>
      <c r="C141" s="32" t="s">
        <v>23</v>
      </c>
      <c r="D141" s="49" t="s">
        <v>24</v>
      </c>
      <c r="E141" s="50"/>
      <c r="F141" s="51"/>
    </row>
    <row r="142" spans="1:6" hidden="1">
      <c r="A142" s="69"/>
      <c r="B142" s="32" t="e">
        <v>#REF!</v>
      </c>
      <c r="C142" s="32" t="e">
        <v>#REF!</v>
      </c>
      <c r="D142" s="61" t="e">
        <v>#REF!</v>
      </c>
      <c r="E142" s="62"/>
      <c r="F142" s="63"/>
    </row>
    <row r="143" spans="1:6" hidden="1">
      <c r="A143" s="38" t="s">
        <v>25</v>
      </c>
      <c r="B143" s="58" t="e">
        <v>#REF!</v>
      </c>
      <c r="C143" s="59"/>
      <c r="D143" s="59"/>
      <c r="E143" s="59"/>
      <c r="F143" s="60"/>
    </row>
    <row r="144" spans="1:6" hidden="1">
      <c r="A144" s="38" t="s">
        <v>26</v>
      </c>
      <c r="B144" s="58" t="e">
        <v>#REF!</v>
      </c>
      <c r="C144" s="59"/>
      <c r="D144" s="59"/>
      <c r="E144" s="59"/>
      <c r="F144" s="60"/>
    </row>
    <row r="145" spans="1:6" ht="13.8" hidden="1" thickBot="1">
      <c r="A145" s="39" t="s">
        <v>27</v>
      </c>
      <c r="B145" s="52"/>
      <c r="C145" s="53"/>
      <c r="D145" s="53"/>
      <c r="E145" s="53"/>
      <c r="F145" s="54"/>
    </row>
    <row r="146" spans="1:6" ht="13.8" hidden="1" thickBot="1">
      <c r="A146" s="27" t="s">
        <v>32</v>
      </c>
      <c r="B146" s="28"/>
      <c r="C146" s="28"/>
      <c r="D146" s="29"/>
      <c r="E146" s="30"/>
      <c r="F146" s="29"/>
    </row>
    <row r="147" spans="1:6" hidden="1">
      <c r="A147" s="31" t="s">
        <v>16</v>
      </c>
      <c r="B147" s="65" t="e">
        <v>#REF!</v>
      </c>
      <c r="C147" s="66"/>
      <c r="D147" s="66"/>
      <c r="E147" s="66"/>
      <c r="F147" s="67"/>
    </row>
    <row r="148" spans="1:6" hidden="1">
      <c r="A148" s="68" t="s">
        <v>17</v>
      </c>
      <c r="B148" s="32" t="s">
        <v>2</v>
      </c>
      <c r="C148" s="32" t="s">
        <v>18</v>
      </c>
      <c r="D148" s="32" t="s">
        <v>19</v>
      </c>
      <c r="E148" s="33" t="s">
        <v>20</v>
      </c>
      <c r="F148" s="34" t="s">
        <v>21</v>
      </c>
    </row>
    <row r="149" spans="1:6" hidden="1">
      <c r="A149" s="69"/>
      <c r="B149" s="35" t="e">
        <v>#REF!</v>
      </c>
      <c r="C149" s="35" t="e">
        <v>#REF!</v>
      </c>
      <c r="D149" s="44" t="e">
        <v>#REF!</v>
      </c>
      <c r="E149" s="43" t="e">
        <v>#REF!</v>
      </c>
      <c r="F149" s="42" t="e">
        <v>#REF!</v>
      </c>
    </row>
    <row r="150" spans="1:6" hidden="1">
      <c r="A150" s="68" t="s">
        <v>22</v>
      </c>
      <c r="B150" s="32" t="s">
        <v>4</v>
      </c>
      <c r="C150" s="32" t="s">
        <v>23</v>
      </c>
      <c r="D150" s="49" t="s">
        <v>24</v>
      </c>
      <c r="E150" s="50"/>
      <c r="F150" s="51"/>
    </row>
    <row r="151" spans="1:6" hidden="1">
      <c r="A151" s="69"/>
      <c r="B151" s="32" t="e">
        <v>#REF!</v>
      </c>
      <c r="C151" s="32" t="e">
        <v>#REF!</v>
      </c>
      <c r="D151" s="61" t="e">
        <v>#REF!</v>
      </c>
      <c r="E151" s="62"/>
      <c r="F151" s="63"/>
    </row>
    <row r="152" spans="1:6" hidden="1">
      <c r="A152" s="38" t="s">
        <v>25</v>
      </c>
      <c r="B152" s="58" t="e">
        <v>#REF!</v>
      </c>
      <c r="C152" s="59"/>
      <c r="D152" s="59"/>
      <c r="E152" s="59"/>
      <c r="F152" s="60"/>
    </row>
    <row r="153" spans="1:6" hidden="1">
      <c r="A153" s="38" t="s">
        <v>26</v>
      </c>
      <c r="B153" s="58" t="e">
        <v>#REF!</v>
      </c>
      <c r="C153" s="59"/>
      <c r="D153" s="59"/>
      <c r="E153" s="59"/>
      <c r="F153" s="60"/>
    </row>
    <row r="154" spans="1:6" ht="13.8" hidden="1" thickBot="1">
      <c r="A154" s="39" t="s">
        <v>27</v>
      </c>
      <c r="B154" s="52"/>
      <c r="C154" s="53"/>
      <c r="D154" s="53"/>
      <c r="E154" s="53"/>
      <c r="F154" s="54"/>
    </row>
    <row r="155" spans="1:6" ht="13.8" hidden="1" thickBot="1">
      <c r="A155" s="27" t="s">
        <v>33</v>
      </c>
      <c r="B155" s="28"/>
      <c r="C155" s="28"/>
      <c r="D155" s="29"/>
      <c r="E155" s="30"/>
      <c r="F155" s="29"/>
    </row>
    <row r="156" spans="1:6" hidden="1">
      <c r="A156" s="31" t="s">
        <v>16</v>
      </c>
      <c r="B156" s="65" t="e">
        <v>#REF!</v>
      </c>
      <c r="C156" s="66"/>
      <c r="D156" s="66"/>
      <c r="E156" s="66"/>
      <c r="F156" s="67"/>
    </row>
    <row r="157" spans="1:6" hidden="1">
      <c r="A157" s="68" t="s">
        <v>17</v>
      </c>
      <c r="B157" s="32" t="s">
        <v>2</v>
      </c>
      <c r="C157" s="32" t="s">
        <v>18</v>
      </c>
      <c r="D157" s="32" t="s">
        <v>19</v>
      </c>
      <c r="E157" s="33" t="s">
        <v>20</v>
      </c>
      <c r="F157" s="34" t="s">
        <v>21</v>
      </c>
    </row>
    <row r="158" spans="1:6" hidden="1">
      <c r="A158" s="69"/>
      <c r="B158" s="35" t="e">
        <v>#REF!</v>
      </c>
      <c r="C158" s="35" t="e">
        <v>#REF!</v>
      </c>
      <c r="D158" s="44" t="e">
        <v>#REF!</v>
      </c>
      <c r="E158" s="43" t="e">
        <v>#REF!</v>
      </c>
      <c r="F158" s="42" t="e">
        <v>#REF!</v>
      </c>
    </row>
    <row r="159" spans="1:6" hidden="1">
      <c r="A159" s="68" t="s">
        <v>22</v>
      </c>
      <c r="B159" s="32" t="s">
        <v>4</v>
      </c>
      <c r="C159" s="32" t="s">
        <v>23</v>
      </c>
      <c r="D159" s="49" t="s">
        <v>24</v>
      </c>
      <c r="E159" s="50"/>
      <c r="F159" s="51"/>
    </row>
    <row r="160" spans="1:6" hidden="1">
      <c r="A160" s="69"/>
      <c r="B160" s="32" t="e">
        <v>#REF!</v>
      </c>
      <c r="C160" s="32" t="e">
        <v>#REF!</v>
      </c>
      <c r="D160" s="61" t="e">
        <v>#REF!</v>
      </c>
      <c r="E160" s="62"/>
      <c r="F160" s="63"/>
    </row>
    <row r="161" spans="1:6" hidden="1">
      <c r="A161" s="38" t="s">
        <v>25</v>
      </c>
      <c r="B161" s="58" t="e">
        <v>#REF!</v>
      </c>
      <c r="C161" s="59"/>
      <c r="D161" s="59"/>
      <c r="E161" s="59"/>
      <c r="F161" s="60"/>
    </row>
    <row r="162" spans="1:6" hidden="1">
      <c r="A162" s="38" t="s">
        <v>26</v>
      </c>
      <c r="B162" s="58" t="e">
        <v>#REF!</v>
      </c>
      <c r="C162" s="59"/>
      <c r="D162" s="59"/>
      <c r="E162" s="59"/>
      <c r="F162" s="60"/>
    </row>
    <row r="163" spans="1:6" ht="13.8" hidden="1" thickBot="1">
      <c r="A163" s="39" t="s">
        <v>27</v>
      </c>
      <c r="B163" s="52"/>
      <c r="C163" s="53"/>
      <c r="D163" s="53"/>
      <c r="E163" s="53"/>
      <c r="F163" s="54"/>
    </row>
    <row r="164" spans="1:6" ht="13.8" hidden="1" thickBot="1">
      <c r="A164" s="27" t="s">
        <v>34</v>
      </c>
      <c r="B164" s="28"/>
      <c r="C164" s="28"/>
      <c r="D164" s="29"/>
      <c r="E164" s="30"/>
      <c r="F164" s="29"/>
    </row>
    <row r="165" spans="1:6" hidden="1">
      <c r="A165" s="31" t="s">
        <v>16</v>
      </c>
      <c r="B165" s="65" t="e">
        <v>#REF!</v>
      </c>
      <c r="C165" s="66"/>
      <c r="D165" s="66"/>
      <c r="E165" s="66"/>
      <c r="F165" s="67"/>
    </row>
    <row r="166" spans="1:6" hidden="1">
      <c r="A166" s="68" t="s">
        <v>17</v>
      </c>
      <c r="B166" s="32" t="s">
        <v>2</v>
      </c>
      <c r="C166" s="32" t="s">
        <v>18</v>
      </c>
      <c r="D166" s="32" t="s">
        <v>19</v>
      </c>
      <c r="E166" s="33" t="s">
        <v>20</v>
      </c>
      <c r="F166" s="34" t="s">
        <v>21</v>
      </c>
    </row>
    <row r="167" spans="1:6" hidden="1">
      <c r="A167" s="69"/>
      <c r="B167" s="35" t="e">
        <v>#REF!</v>
      </c>
      <c r="C167" s="35" t="e">
        <v>#REF!</v>
      </c>
      <c r="D167" s="44" t="e">
        <v>#REF!</v>
      </c>
      <c r="E167" s="43" t="e">
        <v>#REF!</v>
      </c>
      <c r="F167" s="42" t="e">
        <v>#REF!</v>
      </c>
    </row>
    <row r="168" spans="1:6" hidden="1">
      <c r="A168" s="68" t="s">
        <v>22</v>
      </c>
      <c r="B168" s="32" t="s">
        <v>4</v>
      </c>
      <c r="C168" s="32" t="s">
        <v>23</v>
      </c>
      <c r="D168" s="49" t="s">
        <v>24</v>
      </c>
      <c r="E168" s="50"/>
      <c r="F168" s="51"/>
    </row>
    <row r="169" spans="1:6" hidden="1">
      <c r="A169" s="69"/>
      <c r="B169" s="32" t="e">
        <v>#REF!</v>
      </c>
      <c r="C169" s="32" t="e">
        <v>#REF!</v>
      </c>
      <c r="D169" s="61" t="e">
        <v>#REF!</v>
      </c>
      <c r="E169" s="62"/>
      <c r="F169" s="63"/>
    </row>
    <row r="170" spans="1:6" hidden="1">
      <c r="A170" s="38" t="s">
        <v>25</v>
      </c>
      <c r="B170" s="58" t="e">
        <v>#REF!</v>
      </c>
      <c r="C170" s="59"/>
      <c r="D170" s="59"/>
      <c r="E170" s="59"/>
      <c r="F170" s="60"/>
    </row>
    <row r="171" spans="1:6" hidden="1">
      <c r="A171" s="38" t="s">
        <v>26</v>
      </c>
      <c r="B171" s="58" t="e">
        <v>#REF!</v>
      </c>
      <c r="C171" s="59"/>
      <c r="D171" s="59"/>
      <c r="E171" s="59"/>
      <c r="F171" s="60"/>
    </row>
    <row r="172" spans="1:6" ht="13.8" hidden="1" thickBot="1">
      <c r="A172" s="39" t="s">
        <v>27</v>
      </c>
      <c r="B172" s="52"/>
      <c r="C172" s="53"/>
      <c r="D172" s="53"/>
      <c r="E172" s="53"/>
      <c r="F172" s="54"/>
    </row>
    <row r="173" spans="1:6" hidden="1"/>
    <row r="174" spans="1:6" hidden="1"/>
    <row r="175" spans="1:6" hidden="1"/>
    <row r="176" spans="1: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mergeCells count="153">
    <mergeCell ref="B172:F172"/>
    <mergeCell ref="B117:F117"/>
    <mergeCell ref="B118:F118"/>
    <mergeCell ref="B163:F163"/>
    <mergeCell ref="B165:F165"/>
    <mergeCell ref="A166:A167"/>
    <mergeCell ref="A168:A169"/>
    <mergeCell ref="D168:F168"/>
    <mergeCell ref="D169:F169"/>
    <mergeCell ref="A159:A160"/>
    <mergeCell ref="D159:F159"/>
    <mergeCell ref="D160:F160"/>
    <mergeCell ref="B161:F161"/>
    <mergeCell ref="B162:F162"/>
    <mergeCell ref="B153:F153"/>
    <mergeCell ref="B154:F154"/>
    <mergeCell ref="B156:F156"/>
    <mergeCell ref="A157:A158"/>
    <mergeCell ref="B147:F147"/>
    <mergeCell ref="A148:A149"/>
    <mergeCell ref="A150:A151"/>
    <mergeCell ref="D150:F150"/>
    <mergeCell ref="A132:A133"/>
    <mergeCell ref="D132:F132"/>
    <mergeCell ref="D133:F133"/>
    <mergeCell ref="B134:F134"/>
    <mergeCell ref="B135:F135"/>
    <mergeCell ref="A141:A142"/>
    <mergeCell ref="A139:A140"/>
    <mergeCell ref="B170:F170"/>
    <mergeCell ref="B171:F171"/>
    <mergeCell ref="B152:F152"/>
    <mergeCell ref="B145:F145"/>
    <mergeCell ref="B144:F144"/>
    <mergeCell ref="B143:F143"/>
    <mergeCell ref="D142:F142"/>
    <mergeCell ref="D141:F141"/>
    <mergeCell ref="B138:F138"/>
    <mergeCell ref="B126:F126"/>
    <mergeCell ref="B127:F127"/>
    <mergeCell ref="B129:F129"/>
    <mergeCell ref="D151:F151"/>
    <mergeCell ref="B136:F136"/>
    <mergeCell ref="A130:A131"/>
    <mergeCell ref="B100:F100"/>
    <mergeCell ref="B120:F120"/>
    <mergeCell ref="A121:A122"/>
    <mergeCell ref="A123:A124"/>
    <mergeCell ref="D123:F123"/>
    <mergeCell ref="D124:F124"/>
    <mergeCell ref="B102:F102"/>
    <mergeCell ref="A103:A104"/>
    <mergeCell ref="A105:A106"/>
    <mergeCell ref="D105:F105"/>
    <mergeCell ref="D106:F106"/>
    <mergeCell ref="B107:F107"/>
    <mergeCell ref="B108:F108"/>
    <mergeCell ref="B109:F109"/>
    <mergeCell ref="B111:F111"/>
    <mergeCell ref="A112:A113"/>
    <mergeCell ref="A114:A115"/>
    <mergeCell ref="D114:F114"/>
    <mergeCell ref="D115:F115"/>
    <mergeCell ref="B116:F116"/>
    <mergeCell ref="B125:F125"/>
    <mergeCell ref="A96:A97"/>
    <mergeCell ref="D96:F96"/>
    <mergeCell ref="D97:F97"/>
    <mergeCell ref="B98:F98"/>
    <mergeCell ref="B99:F99"/>
    <mergeCell ref="B89:F89"/>
    <mergeCell ref="B90:F90"/>
    <mergeCell ref="B91:F91"/>
    <mergeCell ref="B93:F93"/>
    <mergeCell ref="A94:A95"/>
    <mergeCell ref="A76:A77"/>
    <mergeCell ref="A78:A79"/>
    <mergeCell ref="D78:F78"/>
    <mergeCell ref="D79:F79"/>
    <mergeCell ref="B84:F84"/>
    <mergeCell ref="A85:A86"/>
    <mergeCell ref="A87:A88"/>
    <mergeCell ref="D87:F87"/>
    <mergeCell ref="D88:F88"/>
    <mergeCell ref="B80:F80"/>
    <mergeCell ref="B81:F81"/>
    <mergeCell ref="B82:F82"/>
    <mergeCell ref="A69:A70"/>
    <mergeCell ref="D69:F69"/>
    <mergeCell ref="D70:F70"/>
    <mergeCell ref="B71:F71"/>
    <mergeCell ref="B72:F72"/>
    <mergeCell ref="B62:F62"/>
    <mergeCell ref="B63:F63"/>
    <mergeCell ref="B64:F64"/>
    <mergeCell ref="B66:F66"/>
    <mergeCell ref="A67:A68"/>
    <mergeCell ref="A58:A59"/>
    <mergeCell ref="A60:A61"/>
    <mergeCell ref="D60:F60"/>
    <mergeCell ref="D61:F61"/>
    <mergeCell ref="A51:A52"/>
    <mergeCell ref="D51:F51"/>
    <mergeCell ref="D52:F52"/>
    <mergeCell ref="B53:F53"/>
    <mergeCell ref="B54:F54"/>
    <mergeCell ref="A49:A50"/>
    <mergeCell ref="B37:F37"/>
    <mergeCell ref="B39:F39"/>
    <mergeCell ref="A40:A41"/>
    <mergeCell ref="A42:A43"/>
    <mergeCell ref="D42:F42"/>
    <mergeCell ref="D43:F43"/>
    <mergeCell ref="B36:F36"/>
    <mergeCell ref="B44:F44"/>
    <mergeCell ref="B45:F45"/>
    <mergeCell ref="B46:F46"/>
    <mergeCell ref="B48:F48"/>
    <mergeCell ref="A22:A23"/>
    <mergeCell ref="A24:A25"/>
    <mergeCell ref="D24:F24"/>
    <mergeCell ref="D7:F7"/>
    <mergeCell ref="B17:F17"/>
    <mergeCell ref="B12:F12"/>
    <mergeCell ref="A13:A14"/>
    <mergeCell ref="A15:A16"/>
    <mergeCell ref="D15:F15"/>
    <mergeCell ref="D16:F16"/>
    <mergeCell ref="D25:F25"/>
    <mergeCell ref="A4:A5"/>
    <mergeCell ref="A6:A7"/>
    <mergeCell ref="D6:F6"/>
    <mergeCell ref="B73:F73"/>
    <mergeCell ref="B75:F75"/>
    <mergeCell ref="B55:F55"/>
    <mergeCell ref="B57:F57"/>
    <mergeCell ref="A1:F1"/>
    <mergeCell ref="B8:F8"/>
    <mergeCell ref="B9:F9"/>
    <mergeCell ref="B10:F10"/>
    <mergeCell ref="B3:F3"/>
    <mergeCell ref="B18:F18"/>
    <mergeCell ref="B19:F19"/>
    <mergeCell ref="B35:F35"/>
    <mergeCell ref="D33:F33"/>
    <mergeCell ref="D34:F34"/>
    <mergeCell ref="B26:F26"/>
    <mergeCell ref="B27:F27"/>
    <mergeCell ref="B28:F28"/>
    <mergeCell ref="B30:F30"/>
    <mergeCell ref="A31:A32"/>
    <mergeCell ref="A33:A34"/>
    <mergeCell ref="B21:F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내용공개</vt:lpstr>
      <vt:lpstr>공개내역서</vt:lpstr>
      <vt:lpstr>내용공개!Print_Area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신민섭</cp:lastModifiedBy>
  <cp:lastPrinted>2013-02-05T11:21:58Z</cp:lastPrinted>
  <dcterms:created xsi:type="dcterms:W3CDTF">2012-04-09T23:46:48Z</dcterms:created>
  <dcterms:modified xsi:type="dcterms:W3CDTF">2018-09-27T00:37:10Z</dcterms:modified>
</cp:coreProperties>
</file>